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AB569CFC-6DBB-4468-8D73-88A09F4ADDF1}" xr6:coauthVersionLast="47" xr6:coauthVersionMax="47" xr10:uidLastSave="{00000000-0000-0000-0000-000000000000}"/>
  <bookViews>
    <workbookView xWindow="-120" yWindow="-120" windowWidth="29040" windowHeight="15840" firstSheet="3" activeTab="12" xr2:uid="{00000000-000D-0000-FFFF-FFFF00000000}"/>
  </bookViews>
  <sheets>
    <sheet name="ELENCO FESTIVITA' 2021" sheetId="7" r:id="rId1"/>
    <sheet name="GENNAIO" sheetId="12" r:id="rId2"/>
    <sheet name="FEBBRAIO" sheetId="13" r:id="rId3"/>
    <sheet name="MARZO" sheetId="15" r:id="rId4"/>
    <sheet name="APRILE" sheetId="16" r:id="rId5"/>
    <sheet name="MAGGIO" sheetId="17" r:id="rId6"/>
    <sheet name="GIUGNO" sheetId="18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5" r:id="rId13"/>
  </sheets>
  <definedNames>
    <definedName name="_xlnm._FilterDatabase" localSheetId="8" hidden="1">AGOSTO!$A$1:$D$1</definedName>
    <definedName name="_xlnm._FilterDatabase" localSheetId="4" hidden="1">APRILE!$A$1:$D$1</definedName>
    <definedName name="_xlnm._FilterDatabase" localSheetId="12" hidden="1">DICEMBRE!$A$1:$D$35</definedName>
    <definedName name="_xlnm._FilterDatabase" localSheetId="2" hidden="1">FEBBRAIO!$A$1:$D$1</definedName>
    <definedName name="_xlnm._FilterDatabase" localSheetId="1" hidden="1">GENNAIO!$A$1:$D$1</definedName>
    <definedName name="_xlnm._FilterDatabase" localSheetId="6" hidden="1">GIUGNO!$A$1:$D$1</definedName>
    <definedName name="_xlnm._FilterDatabase" localSheetId="7" hidden="1">LUGLIO!$A$1:$D$1</definedName>
    <definedName name="_xlnm._FilterDatabase" localSheetId="5" hidden="1">MAGGIO!$A$1:$D$1</definedName>
    <definedName name="_xlnm._FilterDatabase" localSheetId="3" hidden="1">MARZO!$A$1:$D$1</definedName>
    <definedName name="_xlnm._FilterDatabase" localSheetId="11" hidden="1">NOVEMBRE!$A$1:$D$35</definedName>
    <definedName name="_xlnm._FilterDatabase" localSheetId="10" hidden="1">OTTOBRE!$A$1:$D$35</definedName>
    <definedName name="_xlnm._FilterDatabase" localSheetId="9" hidden="1">SETTEMBRE!$A$1:$D$45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5" l="1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D36" i="23" l="1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2" i="23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2" i="22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2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D2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2" i="19" l="1"/>
  <c r="D31" i="19" l="1"/>
  <c r="D30" i="19"/>
  <c r="D29" i="19"/>
  <c r="D28" i="19"/>
  <c r="D23" i="19"/>
  <c r="D27" i="19"/>
  <c r="D26" i="19"/>
  <c r="D22" i="19"/>
  <c r="D21" i="19"/>
  <c r="D20" i="19"/>
  <c r="D25" i="19"/>
  <c r="D24" i="19"/>
  <c r="D19" i="19"/>
  <c r="D18" i="19"/>
  <c r="D17" i="19"/>
  <c r="D16" i="19"/>
  <c r="D12" i="19"/>
  <c r="D15" i="19"/>
  <c r="D14" i="19"/>
  <c r="D13" i="19"/>
  <c r="D11" i="19"/>
  <c r="D10" i="19"/>
  <c r="D9" i="19"/>
  <c r="D8" i="19"/>
  <c r="D5" i="19"/>
  <c r="D4" i="19"/>
  <c r="D7" i="19"/>
  <c r="D6" i="19"/>
  <c r="D3" i="19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" i="16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2" i="17"/>
  <c r="D11" i="15"/>
  <c r="D10" i="15"/>
  <c r="D9" i="15"/>
  <c r="D8" i="15"/>
  <c r="D7" i="15"/>
  <c r="D40" i="15"/>
  <c r="D42" i="15"/>
  <c r="D5" i="15"/>
  <c r="D37" i="15"/>
  <c r="D39" i="15"/>
  <c r="D38" i="15"/>
  <c r="D34" i="15"/>
  <c r="D36" i="15"/>
  <c r="D41" i="15"/>
  <c r="D33" i="15"/>
  <c r="D31" i="15"/>
  <c r="D30" i="15"/>
  <c r="D29" i="15"/>
  <c r="D3" i="15"/>
  <c r="D28" i="15"/>
  <c r="D35" i="15"/>
  <c r="D27" i="15"/>
  <c r="D26" i="15"/>
  <c r="D25" i="15"/>
  <c r="D32" i="15"/>
  <c r="D24" i="15"/>
  <c r="D23" i="15"/>
  <c r="D21" i="15"/>
  <c r="D22" i="15"/>
  <c r="D2" i="15"/>
  <c r="D20" i="15"/>
  <c r="D19" i="15"/>
  <c r="D16" i="15"/>
  <c r="D18" i="15"/>
  <c r="D17" i="15"/>
  <c r="D14" i="15"/>
  <c r="D13" i="15"/>
  <c r="D6" i="15"/>
  <c r="D12" i="15"/>
  <c r="D15" i="15"/>
  <c r="D4" i="15"/>
  <c r="D2" i="13"/>
  <c r="D4" i="13"/>
  <c r="D5" i="13"/>
  <c r="D6" i="13"/>
  <c r="D8" i="13"/>
  <c r="D3" i="13"/>
  <c r="D9" i="13"/>
  <c r="D10" i="13"/>
  <c r="D11" i="13"/>
  <c r="D7" i="13"/>
  <c r="D12" i="13"/>
  <c r="D13" i="13"/>
  <c r="D15" i="13"/>
  <c r="D14" i="13"/>
  <c r="D16" i="13"/>
  <c r="D18" i="13"/>
  <c r="D17" i="13"/>
  <c r="D19" i="13"/>
  <c r="D21" i="13"/>
  <c r="D22" i="13"/>
  <c r="D23" i="13"/>
  <c r="D20" i="13"/>
  <c r="D24" i="13"/>
  <c r="D26" i="13"/>
  <c r="D27" i="13"/>
  <c r="D28" i="13"/>
  <c r="D25" i="13"/>
  <c r="D29" i="13"/>
  <c r="D30" i="13"/>
  <c r="D31" i="13"/>
  <c r="D33" i="13"/>
  <c r="D34" i="13"/>
  <c r="D35" i="13"/>
  <c r="D32" i="13"/>
  <c r="A3" i="7"/>
  <c r="A6" i="7" l="1"/>
  <c r="A4" i="7"/>
  <c r="A8" i="7"/>
  <c r="A7" i="7"/>
  <c r="A10" i="7" l="1"/>
  <c r="A9" i="7"/>
  <c r="A12" i="7" l="1"/>
  <c r="A11" i="7"/>
  <c r="A13" i="7" l="1"/>
  <c r="A14" i="7"/>
  <c r="A16" i="7" l="1"/>
  <c r="A15" i="7"/>
  <c r="A18" i="7" l="1"/>
  <c r="A17" i="7"/>
  <c r="A20" i="7" l="1"/>
  <c r="A19" i="7"/>
  <c r="A21" i="7" l="1"/>
  <c r="A22" i="7"/>
  <c r="A24" i="7" l="1"/>
  <c r="A23" i="7"/>
  <c r="A26" i="7" l="1"/>
  <c r="A25" i="7"/>
  <c r="A28" i="7" l="1"/>
  <c r="A27" i="7"/>
  <c r="A29" i="7" l="1"/>
  <c r="A30" i="7"/>
  <c r="A33" i="7" l="1"/>
  <c r="A31" i="7"/>
  <c r="A34" i="7" l="1"/>
  <c r="A35" i="7"/>
  <c r="A37" i="7" l="1"/>
  <c r="A36" i="7"/>
  <c r="A39" i="7" l="1"/>
  <c r="A38" i="7"/>
  <c r="A41" i="7" l="1"/>
  <c r="A40" i="7"/>
  <c r="A42" i="7" l="1"/>
  <c r="A43" i="7"/>
  <c r="A45" i="7" l="1"/>
  <c r="A44" i="7"/>
  <c r="A47" i="7" l="1"/>
  <c r="A46" i="7"/>
  <c r="A50" i="7" l="1"/>
  <c r="A48" i="7"/>
  <c r="A51" i="7" l="1"/>
  <c r="A52" i="7"/>
  <c r="A54" i="7" l="1"/>
  <c r="A53" i="7"/>
  <c r="A56" i="7" l="1"/>
  <c r="A55" i="7"/>
  <c r="A58" i="7" l="1"/>
  <c r="A57" i="7"/>
  <c r="A59" i="7" l="1"/>
  <c r="A60" i="7"/>
  <c r="A63" i="7" l="1"/>
  <c r="A61" i="7"/>
  <c r="A65" i="7" l="1"/>
  <c r="A64" i="7"/>
  <c r="A67" i="7" l="1"/>
  <c r="A66" i="7"/>
  <c r="A68" i="7" l="1"/>
  <c r="A69" i="7"/>
  <c r="A71" i="7" l="1"/>
  <c r="A70" i="7"/>
  <c r="A73" i="7" l="1"/>
  <c r="A72" i="7"/>
  <c r="A75" i="7" l="1"/>
  <c r="A74" i="7"/>
  <c r="A77" i="7" l="1"/>
  <c r="A76" i="7"/>
  <c r="A79" i="7" l="1"/>
  <c r="A78" i="7"/>
  <c r="A80" i="7" l="1"/>
  <c r="A81" i="7"/>
  <c r="A83" i="7" l="1"/>
  <c r="A82" i="7"/>
  <c r="A85" i="7" l="1"/>
  <c r="A84" i="7"/>
  <c r="A87" i="7" l="1"/>
  <c r="A86" i="7"/>
  <c r="A89" i="7" l="1"/>
  <c r="A88" i="7"/>
  <c r="A91" i="7" l="1"/>
  <c r="A90" i="7"/>
  <c r="A92" i="7" l="1"/>
  <c r="A93" i="7"/>
  <c r="A95" i="7" s="1"/>
  <c r="A96" i="7" l="1"/>
  <c r="A97" i="7"/>
  <c r="A99" i="7" l="1"/>
  <c r="A98" i="7"/>
  <c r="A100" i="7" l="1"/>
  <c r="A101" i="7"/>
  <c r="A103" i="7" l="1"/>
  <c r="A102" i="7"/>
  <c r="A104" i="7" l="1"/>
  <c r="A106" i="7"/>
  <c r="A108" i="7" l="1"/>
  <c r="A107" i="7"/>
  <c r="A109" i="7" l="1"/>
  <c r="A110" i="7"/>
  <c r="A112" i="7" l="1"/>
  <c r="A111" i="7"/>
  <c r="A113" i="7" l="1"/>
  <c r="A115" i="7"/>
  <c r="A117" i="7" l="1"/>
  <c r="A116" i="7"/>
  <c r="A118" i="7" l="1"/>
  <c r="A119" i="7"/>
  <c r="A121" i="7" l="1"/>
  <c r="A122" i="7" s="1"/>
  <c r="A120" i="7"/>
  <c r="D8" i="12" l="1"/>
  <c r="D14" i="12"/>
  <c r="D28" i="12"/>
  <c r="D32" i="12"/>
  <c r="D4" i="12"/>
  <c r="D17" i="12"/>
  <c r="D27" i="12"/>
  <c r="D25" i="12"/>
  <c r="D22" i="12"/>
  <c r="D6" i="12"/>
  <c r="D18" i="12"/>
  <c r="D13" i="12"/>
  <c r="D11" i="12"/>
  <c r="D23" i="12"/>
  <c r="D30" i="12"/>
  <c r="D29" i="12"/>
  <c r="D21" i="12"/>
  <c r="D24" i="12"/>
  <c r="D2" i="12"/>
  <c r="D10" i="12"/>
  <c r="D16" i="12"/>
  <c r="D12" i="12"/>
  <c r="D19" i="12"/>
  <c r="D7" i="12"/>
  <c r="D3" i="12"/>
  <c r="D26" i="12"/>
  <c r="D33" i="12"/>
  <c r="D9" i="12"/>
  <c r="D15" i="12"/>
  <c r="D31" i="12"/>
  <c r="D20" i="12"/>
  <c r="D5" i="12"/>
</calcChain>
</file>

<file path=xl/sharedStrings.xml><?xml version="1.0" encoding="utf-8"?>
<sst xmlns="http://schemas.openxmlformats.org/spreadsheetml/2006/main" count="552" uniqueCount="67">
  <si>
    <t>DATA RICHIESTA</t>
  </si>
  <si>
    <t>ESEGUITA</t>
  </si>
  <si>
    <t>GIORNI LAVORATIVI</t>
  </si>
  <si>
    <t>TOTALE RICHESTE</t>
  </si>
  <si>
    <t>Paziente #1</t>
  </si>
  <si>
    <t>Paziente #2</t>
  </si>
  <si>
    <t>Paziente #3</t>
  </si>
  <si>
    <t>Paziente #4</t>
  </si>
  <si>
    <t>Paziente #5</t>
  </si>
  <si>
    <t>Paziente #6</t>
  </si>
  <si>
    <t>Paziente #7</t>
  </si>
  <si>
    <t>Paziente #8</t>
  </si>
  <si>
    <t>Paziente #9</t>
  </si>
  <si>
    <t>Paziente #10</t>
  </si>
  <si>
    <t>Paziente #11</t>
  </si>
  <si>
    <t>Paziente #12</t>
  </si>
  <si>
    <t>Paziente #13</t>
  </si>
  <si>
    <t>Paziente #14</t>
  </si>
  <si>
    <t>Paziente #15</t>
  </si>
  <si>
    <t>Paziente #16</t>
  </si>
  <si>
    <t>Paziente #17</t>
  </si>
  <si>
    <t>Paziente #18</t>
  </si>
  <si>
    <t>Paziente #19</t>
  </si>
  <si>
    <t>Paziente #20</t>
  </si>
  <si>
    <t>Paziente #21</t>
  </si>
  <si>
    <t>Paziente #22</t>
  </si>
  <si>
    <t>Paziente #23</t>
  </si>
  <si>
    <t>Richieste evase entro 7 gg</t>
  </si>
  <si>
    <t>Richieste evase entro 14 gg</t>
  </si>
  <si>
    <t>Richieste evase oltre 14 gg</t>
  </si>
  <si>
    <t>RICHIESTE DA PARTE  DI PAZIENTI</t>
  </si>
  <si>
    <t>Paziente #24</t>
  </si>
  <si>
    <t>Paziente #25</t>
  </si>
  <si>
    <t>Paziente #26</t>
  </si>
  <si>
    <t>Paziente #27</t>
  </si>
  <si>
    <t>Paziente #28</t>
  </si>
  <si>
    <t>Paziente #29</t>
  </si>
  <si>
    <t>Paziente #30</t>
  </si>
  <si>
    <t>RICHIEDENTE</t>
  </si>
  <si>
    <t>DATE 2021</t>
  </si>
  <si>
    <t>Paziente #31</t>
  </si>
  <si>
    <t>Paziente #32</t>
  </si>
  <si>
    <t>Paziente #34</t>
  </si>
  <si>
    <t>Paziente #33</t>
  </si>
  <si>
    <t>Paziente #35</t>
  </si>
  <si>
    <t>Paziente #36</t>
  </si>
  <si>
    <t>Paziente #37</t>
  </si>
  <si>
    <t>Paziente #38</t>
  </si>
  <si>
    <t>Paziente #39</t>
  </si>
  <si>
    <t>Paziente #40</t>
  </si>
  <si>
    <t>Paziente #41</t>
  </si>
  <si>
    <t>Paziente #42</t>
  </si>
  <si>
    <t>Paziente #43</t>
  </si>
  <si>
    <t>Paziente #44</t>
  </si>
  <si>
    <t>Paziente #45</t>
  </si>
  <si>
    <t>Paziente #46</t>
  </si>
  <si>
    <t>Paziente #47</t>
  </si>
  <si>
    <t>Paziente #48</t>
  </si>
  <si>
    <t>Paziente #49</t>
  </si>
  <si>
    <t>Paziente #50</t>
  </si>
  <si>
    <t>Paziente #51</t>
  </si>
  <si>
    <t>Paziente #52</t>
  </si>
  <si>
    <t>Paziente #53</t>
  </si>
  <si>
    <t>Paziente #54</t>
  </si>
  <si>
    <t>Paziente #55</t>
  </si>
  <si>
    <t>Paziente #56</t>
  </si>
  <si>
    <t>Paziente #57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</si>
</sst>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164" fontId="0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1" fillId="2" borderId="1" xfId="1" applyFont="1" applyBorder="1" applyAlignment="1">
      <alignment horizontal="center" vertical="center" wrapText="1"/>
    </xf>
    <xf numFmtId="0" fontId="1" fillId="2" borderId="2" xfId="1" applyFont="1" applyBorder="1" applyAlignment="1">
      <alignment horizontal="center" vertical="center" wrapText="1"/>
    </xf>
    <xf numFmtId="1" fontId="1" fillId="2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1" fontId="1" fillId="2" borderId="3" xfId="1" applyNumberFormat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Accent1" xfId="1" builtinId="29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0]d\-mmm\-yy;@"/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EFE-4DDD-BBDF-E7235492E9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EFE-4DDD-BBDF-E7235492E9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EFE-4DDD-BBDF-E7235492E9A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GENNAIO!$F$20:$F$22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GENNAIO!$G$20:$G$22</c:f>
              <c:numCache>
                <c:formatCode>General</c:formatCode>
                <c:ptCount val="3"/>
                <c:pt idx="0">
                  <c:v>32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FE-4DDD-BBDF-E7235492E9A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045-470E-859E-81A35EC51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045-470E-859E-81A35EC513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045-470E-859E-81A35EC5130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OTTOBRE!$F$18:$F$20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OTTOBRE!$G$18:$G$20</c:f>
              <c:numCache>
                <c:formatCode>General</c:formatCode>
                <c:ptCount val="3"/>
                <c:pt idx="0">
                  <c:v>35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45-470E-859E-81A35EC513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4A2-40DF-85B3-1E1C04DD99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4A2-40DF-85B3-1E1C04DD99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4A2-40DF-85B3-1E1C04DD997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NOVEMBRE!$F$18:$F$20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NOVEMBRE!$G$18:$G$20</c:f>
              <c:numCache>
                <c:formatCode>General</c:formatCode>
                <c:ptCount val="3"/>
                <c:pt idx="0">
                  <c:v>35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A2-40DF-85B3-1E1C04DD997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63-473B-9CC7-43456570BA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C63-473B-9CC7-43456570BA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63-473B-9CC7-43456570BA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DICEMBRE!$F$18:$F$20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DICEMBRE!$G$18:$G$20</c:f>
              <c:numCache>
                <c:formatCode>General</c:formatCode>
                <c:ptCount val="3"/>
                <c:pt idx="0">
                  <c:v>34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63-473B-9CC7-43456570BA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BE-41E9-9C6B-487AD507BB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BE-41E9-9C6B-487AD507BB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BE-41E9-9C6B-487AD507BB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FEBBRAIO!$F$20:$F$22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FEBBRAIO!$G$20:$G$22</c:f>
              <c:numCache>
                <c:formatCode>General</c:formatCode>
                <c:ptCount val="3"/>
                <c:pt idx="0">
                  <c:v>34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BE-41E9-9C6B-487AD507BB6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A7-4872-8D81-A6BBA9569F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A7-4872-8D81-A6BBA9569F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A7-4872-8D81-A6BBA9569F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MARZO!$G$20:$G$22</c:f>
              <c:numCache>
                <c:formatCode>General</c:formatCode>
                <c:ptCount val="3"/>
                <c:pt idx="0">
                  <c:v>41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A7-4872-8D81-A6BBA9569F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C2C-4DF1-8787-8C7744974F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C2C-4DF1-8787-8C7744974F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C2C-4DF1-8787-8C7744974FB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APRILE!$G$20:$G$22</c:f>
              <c:numCache>
                <c:formatCode>General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2C-4DF1-8787-8C7744974FB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CD-4D9F-A2F6-FEB82313D0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CD-4D9F-A2F6-FEB82313D0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6CD-4D9F-A2F6-FEB82313D05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MAGGIO!$F$20:$F$22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MAGGIO!$G$20:$G$22</c:f>
              <c:numCache>
                <c:formatCode>General</c:formatCode>
                <c:ptCount val="3"/>
                <c:pt idx="0">
                  <c:v>22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CD-4D9F-A2F6-FEB82313D0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25-4F64-9758-FA7AD01C50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25-4F64-9758-FA7AD01C50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25-4F64-9758-FA7AD01C50F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GIUGNO!$F$20:$F$22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GIUGNO!$G$20:$G$22</c:f>
              <c:numCache>
                <c:formatCode>General</c:formatCode>
                <c:ptCount val="3"/>
                <c:pt idx="0">
                  <c:v>35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5-4F64-9758-FA7AD01C50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16A-4136-8D2B-10C2586E7E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6A-4136-8D2B-10C2586E7E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16A-4136-8D2B-10C2586E7EE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LUGLIO!$F$20:$F$22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LUGLIO!$G$20:$G$22</c:f>
              <c:numCache>
                <c:formatCode>General</c:formatCode>
                <c:ptCount val="3"/>
                <c:pt idx="0">
                  <c:v>27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6A-4136-8D2B-10C2586E7EE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D4A-4798-A2B8-D28F167420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D4A-4798-A2B8-D28F16742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D4A-4798-A2B8-D28F1674202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AGOSTO!$F$18:$F$20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AGOSTO!$G$18:$G$20</c:f>
              <c:numCache>
                <c:formatCode>General</c:formatCode>
                <c:ptCount val="3"/>
                <c:pt idx="0">
                  <c:v>22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4A-4798-A2B8-D28F1674202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AD-4472-928F-9B4A04FD6E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AD-4472-928F-9B4A04FD6E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5AD-4472-928F-9B4A04FD6E5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SETTEMBRE!$F$18:$F$20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SETTEMBRE!$G$18:$G$20</c:f>
              <c:numCache>
                <c:formatCode>General</c:formatCode>
                <c:ptCount val="3"/>
                <c:pt idx="0">
                  <c:v>44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AD-4472-928F-9B4A04FD6E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12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25F80A-7D78-49A6-A7BA-668BFE8F4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12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286287-B0BE-4187-9DB2-C0FB139ED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12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42E7CB-52ED-4875-841D-DD950D0D2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F6A73D-2387-4E19-9A41-ED9B56FB2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913DBB-4A51-43D3-9E5C-03F6CDBFF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17C528-6978-4B20-A63F-977310C8C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3240FB-594E-4D9D-9414-6FA81AD78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3D774F-5DE3-402D-9343-8223D8069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7708EB-912C-42E9-84E9-52B925328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12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CDAC4A-ACFF-427B-879C-51FDBD490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12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5C1265-5478-4E96-953C-D9A7D99CD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A122" totalsRowShown="0" headerRowDxfId="2" dataDxfId="1">
  <autoFilter ref="A1:A122" xr:uid="{00000000-0009-0000-0100-000002000000}"/>
  <sortState xmlns:xlrd2="http://schemas.microsoft.com/office/spreadsheetml/2017/richdata2" ref="A2:A122">
    <sortCondition ref="A1:A122"/>
  </sortState>
  <tableColumns count="1">
    <tableColumn id="1" xr3:uid="{00000000-0010-0000-0000-000001000000}" name="DATE 202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22"/>
  <sheetViews>
    <sheetView workbookViewId="0">
      <selection activeCell="A7" sqref="A7"/>
    </sheetView>
  </sheetViews>
  <sheetFormatPr defaultColWidth="9.140625" defaultRowHeight="20.100000000000001" customHeight="1" x14ac:dyDescent="0.25"/>
  <cols>
    <col min="1" max="1" width="20.7109375" style="2" customWidth="1"/>
    <col min="2" max="16384" width="9.140625" style="1"/>
  </cols>
  <sheetData>
    <row r="1" spans="1:1" ht="20.100000000000001" customHeight="1" x14ac:dyDescent="0.25">
      <c r="A1" s="2" t="s">
        <v>39</v>
      </c>
    </row>
    <row r="2" spans="1:1" ht="20.100000000000001" customHeight="1" x14ac:dyDescent="0.25">
      <c r="A2" s="2">
        <v>44197</v>
      </c>
    </row>
    <row r="3" spans="1:1" ht="20.100000000000001" customHeight="1" x14ac:dyDescent="0.25">
      <c r="A3" s="2">
        <f>A2+1</f>
        <v>44198</v>
      </c>
    </row>
    <row r="4" spans="1:1" ht="20.100000000000001" customHeight="1" x14ac:dyDescent="0.25">
      <c r="A4" s="2">
        <f>A3+1</f>
        <v>44199</v>
      </c>
    </row>
    <row r="5" spans="1:1" ht="20.100000000000001" customHeight="1" x14ac:dyDescent="0.25">
      <c r="A5" s="2">
        <v>44202</v>
      </c>
    </row>
    <row r="6" spans="1:1" ht="20.100000000000001" customHeight="1" x14ac:dyDescent="0.25">
      <c r="A6" s="2">
        <f>A3+7</f>
        <v>44205</v>
      </c>
    </row>
    <row r="7" spans="1:1" ht="20.100000000000001" customHeight="1" x14ac:dyDescent="0.25">
      <c r="A7" s="2">
        <f>A6+1</f>
        <v>44206</v>
      </c>
    </row>
    <row r="8" spans="1:1" ht="20.100000000000001" customHeight="1" x14ac:dyDescent="0.25">
      <c r="A8" s="2">
        <f>A6+7</f>
        <v>44212</v>
      </c>
    </row>
    <row r="9" spans="1:1" ht="20.100000000000001" customHeight="1" x14ac:dyDescent="0.25">
      <c r="A9" s="2">
        <f>A8+1</f>
        <v>44213</v>
      </c>
    </row>
    <row r="10" spans="1:1" ht="20.100000000000001" customHeight="1" x14ac:dyDescent="0.25">
      <c r="A10" s="2">
        <f>A8+7</f>
        <v>44219</v>
      </c>
    </row>
    <row r="11" spans="1:1" ht="20.100000000000001" customHeight="1" x14ac:dyDescent="0.25">
      <c r="A11" s="2">
        <f>A10+1</f>
        <v>44220</v>
      </c>
    </row>
    <row r="12" spans="1:1" ht="20.100000000000001" customHeight="1" x14ac:dyDescent="0.25">
      <c r="A12" s="2">
        <f>A10+7</f>
        <v>44226</v>
      </c>
    </row>
    <row r="13" spans="1:1" ht="20.100000000000001" customHeight="1" x14ac:dyDescent="0.25">
      <c r="A13" s="2">
        <f>A12+1</f>
        <v>44227</v>
      </c>
    </row>
    <row r="14" spans="1:1" ht="20.100000000000001" customHeight="1" x14ac:dyDescent="0.25">
      <c r="A14" s="2">
        <f>A12+7</f>
        <v>44233</v>
      </c>
    </row>
    <row r="15" spans="1:1" ht="20.100000000000001" customHeight="1" x14ac:dyDescent="0.25">
      <c r="A15" s="2">
        <f>A14+1</f>
        <v>44234</v>
      </c>
    </row>
    <row r="16" spans="1:1" ht="20.100000000000001" customHeight="1" x14ac:dyDescent="0.25">
      <c r="A16" s="2">
        <f>A14+7</f>
        <v>44240</v>
      </c>
    </row>
    <row r="17" spans="1:1" ht="20.100000000000001" customHeight="1" x14ac:dyDescent="0.25">
      <c r="A17" s="2">
        <f>A16+1</f>
        <v>44241</v>
      </c>
    </row>
    <row r="18" spans="1:1" ht="20.100000000000001" customHeight="1" x14ac:dyDescent="0.25">
      <c r="A18" s="2">
        <f>A16+7</f>
        <v>44247</v>
      </c>
    </row>
    <row r="19" spans="1:1" ht="20.100000000000001" customHeight="1" x14ac:dyDescent="0.25">
      <c r="A19" s="2">
        <f>A18+1</f>
        <v>44248</v>
      </c>
    </row>
    <row r="20" spans="1:1" ht="20.100000000000001" customHeight="1" x14ac:dyDescent="0.25">
      <c r="A20" s="2">
        <f>A18+7</f>
        <v>44254</v>
      </c>
    </row>
    <row r="21" spans="1:1" ht="20.100000000000001" customHeight="1" x14ac:dyDescent="0.25">
      <c r="A21" s="2">
        <f>A20+1</f>
        <v>44255</v>
      </c>
    </row>
    <row r="22" spans="1:1" ht="20.100000000000001" customHeight="1" x14ac:dyDescent="0.25">
      <c r="A22" s="2">
        <f>A20+7</f>
        <v>44261</v>
      </c>
    </row>
    <row r="23" spans="1:1" ht="20.100000000000001" customHeight="1" x14ac:dyDescent="0.25">
      <c r="A23" s="2">
        <f>A22+1</f>
        <v>44262</v>
      </c>
    </row>
    <row r="24" spans="1:1" ht="20.100000000000001" customHeight="1" x14ac:dyDescent="0.25">
      <c r="A24" s="2">
        <f>A22+7</f>
        <v>44268</v>
      </c>
    </row>
    <row r="25" spans="1:1" ht="20.100000000000001" customHeight="1" x14ac:dyDescent="0.25">
      <c r="A25" s="2">
        <f>A24+1</f>
        <v>44269</v>
      </c>
    </row>
    <row r="26" spans="1:1" ht="20.100000000000001" customHeight="1" x14ac:dyDescent="0.25">
      <c r="A26" s="2">
        <f>A24+7</f>
        <v>44275</v>
      </c>
    </row>
    <row r="27" spans="1:1" ht="20.100000000000001" customHeight="1" x14ac:dyDescent="0.25">
      <c r="A27" s="2">
        <f>A26+1</f>
        <v>44276</v>
      </c>
    </row>
    <row r="28" spans="1:1" ht="20.100000000000001" customHeight="1" x14ac:dyDescent="0.25">
      <c r="A28" s="2">
        <f>A26+7</f>
        <v>44282</v>
      </c>
    </row>
    <row r="29" spans="1:1" ht="20.100000000000001" customHeight="1" x14ac:dyDescent="0.25">
      <c r="A29" s="2">
        <f>A28+1</f>
        <v>44283</v>
      </c>
    </row>
    <row r="30" spans="1:1" ht="20.100000000000001" customHeight="1" x14ac:dyDescent="0.25">
      <c r="A30" s="2">
        <f>A28+7</f>
        <v>44289</v>
      </c>
    </row>
    <row r="31" spans="1:1" ht="20.100000000000001" customHeight="1" x14ac:dyDescent="0.25">
      <c r="A31" s="2">
        <f>A30+1</f>
        <v>44290</v>
      </c>
    </row>
    <row r="32" spans="1:1" ht="20.100000000000001" customHeight="1" x14ac:dyDescent="0.25">
      <c r="A32" s="2">
        <v>44291</v>
      </c>
    </row>
    <row r="33" spans="1:1" ht="20.100000000000001" customHeight="1" x14ac:dyDescent="0.25">
      <c r="A33" s="2">
        <f>A30+7</f>
        <v>44296</v>
      </c>
    </row>
    <row r="34" spans="1:1" ht="20.100000000000001" customHeight="1" x14ac:dyDescent="0.25">
      <c r="A34" s="2">
        <f>A33+1</f>
        <v>44297</v>
      </c>
    </row>
    <row r="35" spans="1:1" ht="20.100000000000001" customHeight="1" x14ac:dyDescent="0.25">
      <c r="A35" s="2">
        <f>A33+7</f>
        <v>44303</v>
      </c>
    </row>
    <row r="36" spans="1:1" ht="20.100000000000001" customHeight="1" x14ac:dyDescent="0.25">
      <c r="A36" s="2">
        <f>A35+1</f>
        <v>44304</v>
      </c>
    </row>
    <row r="37" spans="1:1" ht="20.100000000000001" customHeight="1" x14ac:dyDescent="0.25">
      <c r="A37" s="2">
        <f>A35+7</f>
        <v>44310</v>
      </c>
    </row>
    <row r="38" spans="1:1" ht="20.100000000000001" customHeight="1" x14ac:dyDescent="0.25">
      <c r="A38" s="2">
        <f>A37+1</f>
        <v>44311</v>
      </c>
    </row>
    <row r="39" spans="1:1" ht="20.100000000000001" customHeight="1" x14ac:dyDescent="0.25">
      <c r="A39" s="2">
        <f>A37+7</f>
        <v>44317</v>
      </c>
    </row>
    <row r="40" spans="1:1" ht="20.100000000000001" customHeight="1" x14ac:dyDescent="0.25">
      <c r="A40" s="2">
        <f>A39+1</f>
        <v>44318</v>
      </c>
    </row>
    <row r="41" spans="1:1" ht="20.100000000000001" customHeight="1" x14ac:dyDescent="0.25">
      <c r="A41" s="2">
        <f>A39+7</f>
        <v>44324</v>
      </c>
    </row>
    <row r="42" spans="1:1" ht="20.100000000000001" customHeight="1" x14ac:dyDescent="0.25">
      <c r="A42" s="2">
        <f>A41+1</f>
        <v>44325</v>
      </c>
    </row>
    <row r="43" spans="1:1" ht="20.100000000000001" customHeight="1" x14ac:dyDescent="0.25">
      <c r="A43" s="2">
        <f>A41+7</f>
        <v>44331</v>
      </c>
    </row>
    <row r="44" spans="1:1" ht="20.100000000000001" customHeight="1" x14ac:dyDescent="0.25">
      <c r="A44" s="2">
        <f>A43+1</f>
        <v>44332</v>
      </c>
    </row>
    <row r="45" spans="1:1" ht="20.100000000000001" customHeight="1" x14ac:dyDescent="0.25">
      <c r="A45" s="2">
        <f>A43+7</f>
        <v>44338</v>
      </c>
    </row>
    <row r="46" spans="1:1" ht="20.100000000000001" customHeight="1" x14ac:dyDescent="0.25">
      <c r="A46" s="2">
        <f>A45+1</f>
        <v>44339</v>
      </c>
    </row>
    <row r="47" spans="1:1" ht="20.100000000000001" customHeight="1" x14ac:dyDescent="0.25">
      <c r="A47" s="2">
        <f>A45+7</f>
        <v>44345</v>
      </c>
    </row>
    <row r="48" spans="1:1" ht="20.100000000000001" customHeight="1" x14ac:dyDescent="0.25">
      <c r="A48" s="2">
        <f>A47+1</f>
        <v>44346</v>
      </c>
    </row>
    <row r="49" spans="1:1" ht="20.100000000000001" customHeight="1" x14ac:dyDescent="0.25">
      <c r="A49" s="2">
        <v>44349</v>
      </c>
    </row>
    <row r="50" spans="1:1" ht="20.100000000000001" customHeight="1" x14ac:dyDescent="0.25">
      <c r="A50" s="2">
        <f>A47+7</f>
        <v>44352</v>
      </c>
    </row>
    <row r="51" spans="1:1" ht="20.100000000000001" customHeight="1" x14ac:dyDescent="0.25">
      <c r="A51" s="2">
        <f>A50+1</f>
        <v>44353</v>
      </c>
    </row>
    <row r="52" spans="1:1" ht="20.100000000000001" customHeight="1" x14ac:dyDescent="0.25">
      <c r="A52" s="2">
        <f>A50+7</f>
        <v>44359</v>
      </c>
    </row>
    <row r="53" spans="1:1" ht="20.100000000000001" customHeight="1" x14ac:dyDescent="0.25">
      <c r="A53" s="2">
        <f>A52+1</f>
        <v>44360</v>
      </c>
    </row>
    <row r="54" spans="1:1" ht="20.100000000000001" customHeight="1" x14ac:dyDescent="0.25">
      <c r="A54" s="2">
        <f>A52+7</f>
        <v>44366</v>
      </c>
    </row>
    <row r="55" spans="1:1" ht="20.100000000000001" customHeight="1" x14ac:dyDescent="0.25">
      <c r="A55" s="2">
        <f>A54+1</f>
        <v>44367</v>
      </c>
    </row>
    <row r="56" spans="1:1" ht="20.100000000000001" customHeight="1" x14ac:dyDescent="0.25">
      <c r="A56" s="2">
        <f>A54+7</f>
        <v>44373</v>
      </c>
    </row>
    <row r="57" spans="1:1" ht="20.100000000000001" customHeight="1" x14ac:dyDescent="0.25">
      <c r="A57" s="2">
        <f>A56+1</f>
        <v>44374</v>
      </c>
    </row>
    <row r="58" spans="1:1" ht="20.100000000000001" customHeight="1" x14ac:dyDescent="0.25">
      <c r="A58" s="2">
        <f>A56+7</f>
        <v>44380</v>
      </c>
    </row>
    <row r="59" spans="1:1" ht="20.100000000000001" customHeight="1" x14ac:dyDescent="0.25">
      <c r="A59" s="2">
        <f>A58+1</f>
        <v>44381</v>
      </c>
    </row>
    <row r="60" spans="1:1" ht="20.100000000000001" customHeight="1" x14ac:dyDescent="0.25">
      <c r="A60" s="2">
        <f>A58+7</f>
        <v>44387</v>
      </c>
    </row>
    <row r="61" spans="1:1" ht="20.100000000000001" customHeight="1" x14ac:dyDescent="0.25">
      <c r="A61" s="2">
        <f>A60+1</f>
        <v>44388</v>
      </c>
    </row>
    <row r="62" spans="1:1" ht="20.100000000000001" customHeight="1" x14ac:dyDescent="0.25">
      <c r="A62" s="2">
        <v>44392</v>
      </c>
    </row>
    <row r="63" spans="1:1" ht="20.100000000000001" customHeight="1" x14ac:dyDescent="0.25">
      <c r="A63" s="2">
        <f>A60+7</f>
        <v>44394</v>
      </c>
    </row>
    <row r="64" spans="1:1" ht="20.100000000000001" customHeight="1" x14ac:dyDescent="0.25">
      <c r="A64" s="2">
        <f>A63+1</f>
        <v>44395</v>
      </c>
    </row>
    <row r="65" spans="1:1" ht="20.100000000000001" customHeight="1" x14ac:dyDescent="0.25">
      <c r="A65" s="2">
        <f>A63+7</f>
        <v>44401</v>
      </c>
    </row>
    <row r="66" spans="1:1" ht="20.100000000000001" customHeight="1" x14ac:dyDescent="0.25">
      <c r="A66" s="2">
        <f>A65+1</f>
        <v>44402</v>
      </c>
    </row>
    <row r="67" spans="1:1" ht="20.100000000000001" customHeight="1" x14ac:dyDescent="0.25">
      <c r="A67" s="2">
        <f>A65+7</f>
        <v>44408</v>
      </c>
    </row>
    <row r="68" spans="1:1" ht="20.100000000000001" customHeight="1" x14ac:dyDescent="0.25">
      <c r="A68" s="2">
        <f>A67+1</f>
        <v>44409</v>
      </c>
    </row>
    <row r="69" spans="1:1" ht="20.100000000000001" customHeight="1" x14ac:dyDescent="0.25">
      <c r="A69" s="2">
        <f>A67+7</f>
        <v>44415</v>
      </c>
    </row>
    <row r="70" spans="1:1" ht="20.100000000000001" customHeight="1" x14ac:dyDescent="0.25">
      <c r="A70" s="2">
        <f>A69+1</f>
        <v>44416</v>
      </c>
    </row>
    <row r="71" spans="1:1" ht="20.100000000000001" customHeight="1" x14ac:dyDescent="0.25">
      <c r="A71" s="2">
        <f>A69+7</f>
        <v>44422</v>
      </c>
    </row>
    <row r="72" spans="1:1" ht="20.100000000000001" customHeight="1" x14ac:dyDescent="0.25">
      <c r="A72" s="2">
        <f>A71+1</f>
        <v>44423</v>
      </c>
    </row>
    <row r="73" spans="1:1" ht="20.100000000000001" customHeight="1" x14ac:dyDescent="0.25">
      <c r="A73" s="2">
        <f>A71+7</f>
        <v>44429</v>
      </c>
    </row>
    <row r="74" spans="1:1" ht="20.100000000000001" customHeight="1" x14ac:dyDescent="0.25">
      <c r="A74" s="2">
        <f>A73+1</f>
        <v>44430</v>
      </c>
    </row>
    <row r="75" spans="1:1" ht="20.100000000000001" customHeight="1" x14ac:dyDescent="0.25">
      <c r="A75" s="2">
        <f>A73+7</f>
        <v>44436</v>
      </c>
    </row>
    <row r="76" spans="1:1" ht="20.100000000000001" customHeight="1" x14ac:dyDescent="0.25">
      <c r="A76" s="2">
        <f>A75+1</f>
        <v>44437</v>
      </c>
    </row>
    <row r="77" spans="1:1" ht="20.100000000000001" customHeight="1" x14ac:dyDescent="0.25">
      <c r="A77" s="2">
        <f>A75+7</f>
        <v>44443</v>
      </c>
    </row>
    <row r="78" spans="1:1" ht="20.100000000000001" customHeight="1" x14ac:dyDescent="0.25">
      <c r="A78" s="2">
        <f>A77+1</f>
        <v>44444</v>
      </c>
    </row>
    <row r="79" spans="1:1" ht="20.100000000000001" customHeight="1" x14ac:dyDescent="0.25">
      <c r="A79" s="2">
        <f>A77+7</f>
        <v>44450</v>
      </c>
    </row>
    <row r="80" spans="1:1" ht="20.100000000000001" customHeight="1" x14ac:dyDescent="0.25">
      <c r="A80" s="2">
        <f>A79+1</f>
        <v>44451</v>
      </c>
    </row>
    <row r="81" spans="1:1" ht="20.100000000000001" customHeight="1" x14ac:dyDescent="0.25">
      <c r="A81" s="2">
        <f>A79+7</f>
        <v>44457</v>
      </c>
    </row>
    <row r="82" spans="1:1" ht="20.100000000000001" customHeight="1" x14ac:dyDescent="0.25">
      <c r="A82" s="2">
        <f>A81+1</f>
        <v>44458</v>
      </c>
    </row>
    <row r="83" spans="1:1" ht="20.100000000000001" customHeight="1" x14ac:dyDescent="0.25">
      <c r="A83" s="2">
        <f>A81+7</f>
        <v>44464</v>
      </c>
    </row>
    <row r="84" spans="1:1" ht="20.100000000000001" customHeight="1" x14ac:dyDescent="0.25">
      <c r="A84" s="2">
        <f>A83+1</f>
        <v>44465</v>
      </c>
    </row>
    <row r="85" spans="1:1" ht="20.100000000000001" customHeight="1" x14ac:dyDescent="0.25">
      <c r="A85" s="2">
        <f>A83+7</f>
        <v>44471</v>
      </c>
    </row>
    <row r="86" spans="1:1" ht="20.100000000000001" customHeight="1" x14ac:dyDescent="0.25">
      <c r="A86" s="2">
        <f>A85+1</f>
        <v>44472</v>
      </c>
    </row>
    <row r="87" spans="1:1" ht="20.100000000000001" customHeight="1" x14ac:dyDescent="0.25">
      <c r="A87" s="2">
        <f>A85+7</f>
        <v>44478</v>
      </c>
    </row>
    <row r="88" spans="1:1" ht="20.100000000000001" customHeight="1" x14ac:dyDescent="0.25">
      <c r="A88" s="2">
        <f>A87+1</f>
        <v>44479</v>
      </c>
    </row>
    <row r="89" spans="1:1" ht="20.100000000000001" customHeight="1" x14ac:dyDescent="0.25">
      <c r="A89" s="2">
        <f>A87+7</f>
        <v>44485</v>
      </c>
    </row>
    <row r="90" spans="1:1" ht="20.100000000000001" customHeight="1" x14ac:dyDescent="0.25">
      <c r="A90" s="2">
        <f>A89+1</f>
        <v>44486</v>
      </c>
    </row>
    <row r="91" spans="1:1" ht="20.100000000000001" customHeight="1" x14ac:dyDescent="0.25">
      <c r="A91" s="2">
        <f>A89+7</f>
        <v>44492</v>
      </c>
    </row>
    <row r="92" spans="1:1" ht="20.100000000000001" customHeight="1" x14ac:dyDescent="0.25">
      <c r="A92" s="2">
        <f>A91+1</f>
        <v>44493</v>
      </c>
    </row>
    <row r="93" spans="1:1" ht="20.100000000000001" customHeight="1" x14ac:dyDescent="0.25">
      <c r="A93" s="2">
        <f>A91+7</f>
        <v>44499</v>
      </c>
    </row>
    <row r="94" spans="1:1" ht="20.100000000000001" customHeight="1" x14ac:dyDescent="0.25">
      <c r="A94" s="2">
        <v>44501</v>
      </c>
    </row>
    <row r="95" spans="1:1" ht="20.100000000000001" customHeight="1" x14ac:dyDescent="0.25">
      <c r="A95" s="2">
        <f>A93+7</f>
        <v>44506</v>
      </c>
    </row>
    <row r="96" spans="1:1" ht="20.100000000000001" customHeight="1" x14ac:dyDescent="0.25">
      <c r="A96" s="2">
        <f>A95+1</f>
        <v>44507</v>
      </c>
    </row>
    <row r="97" spans="1:1" ht="20.100000000000001" customHeight="1" x14ac:dyDescent="0.25">
      <c r="A97" s="2">
        <f>A95+7</f>
        <v>44513</v>
      </c>
    </row>
    <row r="98" spans="1:1" ht="20.100000000000001" customHeight="1" x14ac:dyDescent="0.25">
      <c r="A98" s="2">
        <f>A97+1</f>
        <v>44514</v>
      </c>
    </row>
    <row r="99" spans="1:1" ht="20.100000000000001" customHeight="1" x14ac:dyDescent="0.25">
      <c r="A99" s="2">
        <f>A97+7</f>
        <v>44520</v>
      </c>
    </row>
    <row r="100" spans="1:1" ht="20.100000000000001" customHeight="1" x14ac:dyDescent="0.25">
      <c r="A100" s="2">
        <f>A99+1</f>
        <v>44521</v>
      </c>
    </row>
    <row r="101" spans="1:1" ht="20.100000000000001" customHeight="1" x14ac:dyDescent="0.25">
      <c r="A101" s="2">
        <f>A99+7</f>
        <v>44527</v>
      </c>
    </row>
    <row r="102" spans="1:1" ht="20.100000000000001" customHeight="1" x14ac:dyDescent="0.25">
      <c r="A102" s="2">
        <f>A101+1</f>
        <v>44528</v>
      </c>
    </row>
    <row r="103" spans="1:1" ht="20.100000000000001" customHeight="1" x14ac:dyDescent="0.25">
      <c r="A103" s="2">
        <f>A101+7</f>
        <v>44534</v>
      </c>
    </row>
    <row r="104" spans="1:1" ht="20.100000000000001" customHeight="1" x14ac:dyDescent="0.25">
      <c r="A104" s="2">
        <f>A103+1</f>
        <v>44535</v>
      </c>
    </row>
    <row r="105" spans="1:1" ht="20.100000000000001" customHeight="1" x14ac:dyDescent="0.25">
      <c r="A105" s="2">
        <v>44538</v>
      </c>
    </row>
    <row r="106" spans="1:1" ht="20.100000000000001" customHeight="1" x14ac:dyDescent="0.25">
      <c r="A106" s="2">
        <f>A103+7</f>
        <v>44541</v>
      </c>
    </row>
    <row r="107" spans="1:1" ht="20.100000000000001" customHeight="1" x14ac:dyDescent="0.25">
      <c r="A107" s="2">
        <f>A106+1</f>
        <v>44542</v>
      </c>
    </row>
    <row r="108" spans="1:1" ht="20.100000000000001" customHeight="1" x14ac:dyDescent="0.25">
      <c r="A108" s="2">
        <f>A106+7</f>
        <v>44548</v>
      </c>
    </row>
    <row r="109" spans="1:1" ht="20.100000000000001" customHeight="1" x14ac:dyDescent="0.25">
      <c r="A109" s="2">
        <f>A108+1</f>
        <v>44549</v>
      </c>
    </row>
    <row r="110" spans="1:1" ht="20.100000000000001" customHeight="1" x14ac:dyDescent="0.25">
      <c r="A110" s="2">
        <f>A108+7</f>
        <v>44555</v>
      </c>
    </row>
    <row r="111" spans="1:1" ht="20.100000000000001" customHeight="1" x14ac:dyDescent="0.25">
      <c r="A111" s="2">
        <f>A110+1</f>
        <v>44556</v>
      </c>
    </row>
    <row r="112" spans="1:1" ht="20.100000000000001" customHeight="1" x14ac:dyDescent="0.25">
      <c r="A112" s="2">
        <f>A110+7</f>
        <v>44562</v>
      </c>
    </row>
    <row r="113" spans="1:1" ht="20.100000000000001" customHeight="1" x14ac:dyDescent="0.25">
      <c r="A113" s="2">
        <f>A112+1</f>
        <v>44563</v>
      </c>
    </row>
    <row r="114" spans="1:1" ht="20.100000000000001" customHeight="1" x14ac:dyDescent="0.25">
      <c r="A114" s="2">
        <v>44567</v>
      </c>
    </row>
    <row r="115" spans="1:1" ht="20.100000000000001" customHeight="1" x14ac:dyDescent="0.25">
      <c r="A115" s="2">
        <f>A112+7</f>
        <v>44569</v>
      </c>
    </row>
    <row r="116" spans="1:1" ht="20.100000000000001" customHeight="1" x14ac:dyDescent="0.25">
      <c r="A116" s="2">
        <f>A115+1</f>
        <v>44570</v>
      </c>
    </row>
    <row r="117" spans="1:1" ht="20.100000000000001" customHeight="1" x14ac:dyDescent="0.25">
      <c r="A117" s="2">
        <f>A115+7</f>
        <v>44576</v>
      </c>
    </row>
    <row r="118" spans="1:1" ht="20.100000000000001" customHeight="1" x14ac:dyDescent="0.25">
      <c r="A118" s="2">
        <f>A117+1</f>
        <v>44577</v>
      </c>
    </row>
    <row r="119" spans="1:1" ht="20.100000000000001" customHeight="1" x14ac:dyDescent="0.25">
      <c r="A119" s="2">
        <f>A117+7</f>
        <v>44583</v>
      </c>
    </row>
    <row r="120" spans="1:1" ht="20.100000000000001" customHeight="1" x14ac:dyDescent="0.25">
      <c r="A120" s="2">
        <f>A119+1</f>
        <v>44584</v>
      </c>
    </row>
    <row r="121" spans="1:1" ht="20.100000000000001" customHeight="1" x14ac:dyDescent="0.25">
      <c r="A121" s="2">
        <f>A119+7</f>
        <v>44590</v>
      </c>
    </row>
    <row r="122" spans="1:1" ht="20.100000000000001" customHeight="1" x14ac:dyDescent="0.25">
      <c r="A122" s="2">
        <f>A121+1</f>
        <v>44591</v>
      </c>
    </row>
  </sheetData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36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B5EB2-7D6A-412F-B9E1-FBA9D71F789E}">
  <dimension ref="A1:G45"/>
  <sheetViews>
    <sheetView zoomScale="85" zoomScaleNormal="85" workbookViewId="0">
      <selection activeCell="F19" sqref="F19:G20"/>
    </sheetView>
  </sheetViews>
  <sheetFormatPr defaultRowHeight="20.100000000000001" customHeight="1" x14ac:dyDescent="0.25"/>
  <cols>
    <col min="1" max="1" width="20.7109375" style="6" customWidth="1"/>
    <col min="2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7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7" ht="20.100000000000001" customHeight="1" x14ac:dyDescent="0.25">
      <c r="A2" s="28" t="s">
        <v>4</v>
      </c>
      <c r="B2" s="25">
        <v>44440</v>
      </c>
      <c r="C2" s="25">
        <v>44441</v>
      </c>
      <c r="D2" s="27">
        <f>NETWORKDAYS(B2,C2,Table13[DATE 2021])</f>
        <v>2</v>
      </c>
    </row>
    <row r="3" spans="1:7" ht="20.100000000000001" customHeight="1" x14ac:dyDescent="0.25">
      <c r="A3" s="28" t="s">
        <v>5</v>
      </c>
      <c r="B3" s="25">
        <v>44441</v>
      </c>
      <c r="C3" s="25">
        <v>44441</v>
      </c>
      <c r="D3" s="27">
        <f>NETWORKDAYS(B3,C3,Table13[DATE 2021])</f>
        <v>1</v>
      </c>
    </row>
    <row r="4" spans="1:7" ht="20.100000000000001" customHeight="1" x14ac:dyDescent="0.25">
      <c r="A4" s="28" t="s">
        <v>6</v>
      </c>
      <c r="B4" s="25">
        <v>44442</v>
      </c>
      <c r="C4" s="25">
        <v>44442</v>
      </c>
      <c r="D4" s="27">
        <f>NETWORKDAYS(B4,C4,Table13[DATE 2021])</f>
        <v>1</v>
      </c>
    </row>
    <row r="5" spans="1:7" ht="20.100000000000001" customHeight="1" x14ac:dyDescent="0.25">
      <c r="A5" s="28" t="s">
        <v>7</v>
      </c>
      <c r="B5" s="25">
        <v>44442</v>
      </c>
      <c r="C5" s="25">
        <v>44442</v>
      </c>
      <c r="D5" s="27">
        <f>NETWORKDAYS(B5,C5,Table13[DATE 2021])</f>
        <v>1</v>
      </c>
    </row>
    <row r="6" spans="1:7" ht="20.100000000000001" customHeight="1" x14ac:dyDescent="0.25">
      <c r="A6" s="28" t="s">
        <v>8</v>
      </c>
      <c r="B6" s="25">
        <v>44442</v>
      </c>
      <c r="C6" s="25">
        <v>44442</v>
      </c>
      <c r="D6" s="27">
        <f>NETWORKDAYS(B6,C6,Table13[DATE 2021])</f>
        <v>1</v>
      </c>
    </row>
    <row r="7" spans="1:7" ht="20.100000000000001" customHeight="1" x14ac:dyDescent="0.25">
      <c r="A7" s="28" t="s">
        <v>9</v>
      </c>
      <c r="B7" s="25">
        <v>44445</v>
      </c>
      <c r="C7" s="25">
        <v>44445</v>
      </c>
      <c r="D7" s="27">
        <f>NETWORKDAYS(B7,C7,Table13[DATE 2021])</f>
        <v>1</v>
      </c>
    </row>
    <row r="8" spans="1:7" ht="20.100000000000001" customHeight="1" x14ac:dyDescent="0.25">
      <c r="A8" s="28" t="s">
        <v>10</v>
      </c>
      <c r="B8" s="25">
        <v>44445</v>
      </c>
      <c r="C8" s="25">
        <v>44445</v>
      </c>
      <c r="D8" s="27">
        <f>NETWORKDAYS(B8,C8,Table13[DATE 2021])</f>
        <v>1</v>
      </c>
    </row>
    <row r="9" spans="1:7" ht="20.100000000000001" customHeight="1" x14ac:dyDescent="0.25">
      <c r="A9" s="28" t="s">
        <v>11</v>
      </c>
      <c r="B9" s="25">
        <v>44447</v>
      </c>
      <c r="C9" s="25">
        <v>44447</v>
      </c>
      <c r="D9" s="27">
        <f>NETWORKDAYS(B9,C9,Table13[DATE 2021])</f>
        <v>1</v>
      </c>
    </row>
    <row r="10" spans="1:7" ht="20.100000000000001" customHeight="1" x14ac:dyDescent="0.25">
      <c r="A10" s="28" t="s">
        <v>12</v>
      </c>
      <c r="B10" s="25">
        <v>44448</v>
      </c>
      <c r="C10" s="25">
        <v>44448</v>
      </c>
      <c r="D10" s="27">
        <f>NETWORKDAYS(B10,C10,Table13[DATE 2021])</f>
        <v>1</v>
      </c>
    </row>
    <row r="11" spans="1:7" ht="20.100000000000001" customHeight="1" x14ac:dyDescent="0.25">
      <c r="A11" s="28" t="s">
        <v>13</v>
      </c>
      <c r="B11" s="25">
        <v>44449</v>
      </c>
      <c r="C11" s="25">
        <v>44452</v>
      </c>
      <c r="D11" s="27">
        <f>NETWORKDAYS(B11,C11,Table13[DATE 2021])</f>
        <v>2</v>
      </c>
    </row>
    <row r="12" spans="1:7" ht="20.100000000000001" customHeight="1" x14ac:dyDescent="0.25">
      <c r="A12" s="28" t="s">
        <v>14</v>
      </c>
      <c r="B12" s="25">
        <v>44452</v>
      </c>
      <c r="C12" s="25">
        <v>44452</v>
      </c>
      <c r="D12" s="27">
        <f>NETWORKDAYS(B12,C12,Table13[DATE 2021])</f>
        <v>1</v>
      </c>
    </row>
    <row r="13" spans="1:7" ht="20.100000000000001" customHeight="1" x14ac:dyDescent="0.25">
      <c r="A13" s="28" t="s">
        <v>15</v>
      </c>
      <c r="B13" s="25">
        <v>44452</v>
      </c>
      <c r="C13" s="25">
        <v>44453</v>
      </c>
      <c r="D13" s="27">
        <f>NETWORKDAYS(B13,C13,Table13[DATE 2021])</f>
        <v>2</v>
      </c>
    </row>
    <row r="14" spans="1:7" ht="20.100000000000001" customHeight="1" thickBot="1" x14ac:dyDescent="0.3">
      <c r="A14" s="28" t="s">
        <v>16</v>
      </c>
      <c r="B14" s="25">
        <v>44452</v>
      </c>
      <c r="C14" s="25">
        <v>44452</v>
      </c>
      <c r="D14" s="27">
        <f>NETWORKDAYS(B14,C14,Table13[DATE 2021])</f>
        <v>1</v>
      </c>
    </row>
    <row r="15" spans="1:7" ht="20.100000000000001" customHeight="1" x14ac:dyDescent="0.25">
      <c r="A15" s="28" t="s">
        <v>17</v>
      </c>
      <c r="B15" s="25">
        <v>44452</v>
      </c>
      <c r="C15" s="25">
        <v>44453</v>
      </c>
      <c r="D15" s="27">
        <f>NETWORKDAYS(B15,C15,Table13[DATE 2021])</f>
        <v>2</v>
      </c>
      <c r="F15" s="8" t="s">
        <v>3</v>
      </c>
      <c r="G15" s="9">
        <v>52</v>
      </c>
    </row>
    <row r="16" spans="1:7" ht="20.100000000000001" customHeight="1" thickBot="1" x14ac:dyDescent="0.3">
      <c r="A16" s="28" t="s">
        <v>18</v>
      </c>
      <c r="B16" s="25">
        <v>44453</v>
      </c>
      <c r="C16" s="25">
        <v>44454</v>
      </c>
      <c r="D16" s="27">
        <f>NETWORKDAYS(B16,C16,Table13[DATE 2021])</f>
        <v>2</v>
      </c>
      <c r="F16" s="10" t="s">
        <v>30</v>
      </c>
      <c r="G16" s="11">
        <v>44</v>
      </c>
    </row>
    <row r="17" spans="1:7" ht="20.100000000000001" customHeight="1" thickBot="1" x14ac:dyDescent="0.3">
      <c r="A17" s="28" t="s">
        <v>19</v>
      </c>
      <c r="B17" s="25">
        <v>44453</v>
      </c>
      <c r="C17" s="25">
        <v>44453</v>
      </c>
      <c r="D17" s="27">
        <f>NETWORKDAYS(B17,C17,Table13[DATE 2021])</f>
        <v>1</v>
      </c>
    </row>
    <row r="18" spans="1:7" ht="20.100000000000001" customHeight="1" x14ac:dyDescent="0.25">
      <c r="A18" s="28" t="s">
        <v>20</v>
      </c>
      <c r="B18" s="25">
        <v>44455</v>
      </c>
      <c r="C18" s="25">
        <v>44459</v>
      </c>
      <c r="D18" s="27">
        <f>NETWORKDAYS(B18,C18,Table13[DATE 2021])</f>
        <v>3</v>
      </c>
      <c r="F18" s="12" t="s">
        <v>27</v>
      </c>
      <c r="G18" s="9">
        <v>44</v>
      </c>
    </row>
    <row r="19" spans="1:7" ht="20.100000000000001" customHeight="1" x14ac:dyDescent="0.25">
      <c r="A19" s="28" t="s">
        <v>21</v>
      </c>
      <c r="B19" s="25">
        <v>44455</v>
      </c>
      <c r="C19" s="25">
        <v>44459</v>
      </c>
      <c r="D19" s="27">
        <f>NETWORKDAYS(B19,C19,Table13[DATE 2021])</f>
        <v>3</v>
      </c>
      <c r="F19" s="29" t="s">
        <v>28</v>
      </c>
      <c r="G19" s="30">
        <v>0</v>
      </c>
    </row>
    <row r="20" spans="1:7" ht="20.100000000000001" customHeight="1" thickBot="1" x14ac:dyDescent="0.3">
      <c r="A20" s="28" t="s">
        <v>22</v>
      </c>
      <c r="B20" s="25">
        <v>44456</v>
      </c>
      <c r="C20" s="25">
        <v>44456</v>
      </c>
      <c r="D20" s="27">
        <f>NETWORKDAYS(B20,C20,Table13[DATE 2021])</f>
        <v>1</v>
      </c>
      <c r="F20" s="10" t="s">
        <v>29</v>
      </c>
      <c r="G20" s="11">
        <v>0</v>
      </c>
    </row>
    <row r="21" spans="1:7" ht="20.100000000000001" customHeight="1" x14ac:dyDescent="0.25">
      <c r="A21" s="28" t="s">
        <v>23</v>
      </c>
      <c r="B21" s="25">
        <v>44456</v>
      </c>
      <c r="C21" s="25">
        <v>44456</v>
      </c>
      <c r="D21" s="27">
        <f>NETWORKDAYS(B21,C21,Table13[DATE 2021])</f>
        <v>1</v>
      </c>
    </row>
    <row r="22" spans="1:7" ht="20.100000000000001" customHeight="1" x14ac:dyDescent="0.25">
      <c r="A22" s="28" t="s">
        <v>24</v>
      </c>
      <c r="B22" s="25">
        <v>44459</v>
      </c>
      <c r="C22" s="25">
        <v>44459</v>
      </c>
      <c r="D22" s="27">
        <f>NETWORKDAYS(B22,C22,Table13[DATE 2021])</f>
        <v>1</v>
      </c>
    </row>
    <row r="23" spans="1:7" ht="20.100000000000001" customHeight="1" x14ac:dyDescent="0.25">
      <c r="A23" s="28" t="s">
        <v>25</v>
      </c>
      <c r="B23" s="25">
        <v>44459</v>
      </c>
      <c r="C23" s="25">
        <v>44461</v>
      </c>
      <c r="D23" s="27">
        <f>NETWORKDAYS(B23,C23,Table13[DATE 2021])</f>
        <v>3</v>
      </c>
    </row>
    <row r="24" spans="1:7" ht="20.100000000000001" customHeight="1" x14ac:dyDescent="0.25">
      <c r="A24" s="28" t="s">
        <v>26</v>
      </c>
      <c r="B24" s="25">
        <v>44460</v>
      </c>
      <c r="C24" s="25">
        <v>44461</v>
      </c>
      <c r="D24" s="27">
        <f>NETWORKDAYS(B24,C24,Table13[DATE 2021])</f>
        <v>2</v>
      </c>
    </row>
    <row r="25" spans="1:7" ht="20.100000000000001" customHeight="1" x14ac:dyDescent="0.25">
      <c r="A25" s="28" t="s">
        <v>31</v>
      </c>
      <c r="B25" s="25">
        <v>44460</v>
      </c>
      <c r="C25" s="25">
        <v>44460</v>
      </c>
      <c r="D25" s="27">
        <f>NETWORKDAYS(B25,C25,Table13[DATE 2021])</f>
        <v>1</v>
      </c>
    </row>
    <row r="26" spans="1:7" ht="20.100000000000001" customHeight="1" x14ac:dyDescent="0.25">
      <c r="A26" s="28" t="s">
        <v>32</v>
      </c>
      <c r="B26" s="25">
        <v>44460</v>
      </c>
      <c r="C26" s="25">
        <v>44460</v>
      </c>
      <c r="D26" s="27">
        <f>NETWORKDAYS(B26,C26,Table13[DATE 2021])</f>
        <v>1</v>
      </c>
    </row>
    <row r="27" spans="1:7" ht="20.100000000000001" customHeight="1" x14ac:dyDescent="0.25">
      <c r="A27" s="28" t="s">
        <v>33</v>
      </c>
      <c r="B27" s="25">
        <v>44460</v>
      </c>
      <c r="C27" s="25">
        <v>44462</v>
      </c>
      <c r="D27" s="27">
        <f>NETWORKDAYS(B27,C27,Table13[DATE 2021])</f>
        <v>3</v>
      </c>
    </row>
    <row r="28" spans="1:7" ht="20.100000000000001" customHeight="1" x14ac:dyDescent="0.25">
      <c r="A28" s="28" t="s">
        <v>34</v>
      </c>
      <c r="B28" s="25">
        <v>44461</v>
      </c>
      <c r="C28" s="25">
        <v>44462</v>
      </c>
      <c r="D28" s="27">
        <f>NETWORKDAYS(B28,C28,Table13[DATE 2021])</f>
        <v>2</v>
      </c>
    </row>
    <row r="29" spans="1:7" ht="20.100000000000001" customHeight="1" x14ac:dyDescent="0.25">
      <c r="A29" s="28" t="s">
        <v>35</v>
      </c>
      <c r="B29" s="25">
        <v>44461</v>
      </c>
      <c r="C29" s="25">
        <v>44462</v>
      </c>
      <c r="D29" s="27">
        <f>NETWORKDAYS(B29,C29,Table13[DATE 2021])</f>
        <v>2</v>
      </c>
    </row>
    <row r="30" spans="1:7" ht="20.100000000000001" customHeight="1" x14ac:dyDescent="0.25">
      <c r="A30" s="28" t="s">
        <v>36</v>
      </c>
      <c r="B30" s="25">
        <v>44462</v>
      </c>
      <c r="C30" s="25">
        <v>44463</v>
      </c>
      <c r="D30" s="27">
        <f>NETWORKDAYS(B30,C30,Table13[DATE 2021])</f>
        <v>2</v>
      </c>
    </row>
    <row r="31" spans="1:7" ht="20.100000000000001" customHeight="1" x14ac:dyDescent="0.25">
      <c r="A31" s="28" t="s">
        <v>37</v>
      </c>
      <c r="B31" s="25">
        <v>44463</v>
      </c>
      <c r="C31" s="25">
        <v>44463</v>
      </c>
      <c r="D31" s="27">
        <f>NETWORKDAYS(B31,C31,Table13[DATE 2021])</f>
        <v>1</v>
      </c>
    </row>
    <row r="32" spans="1:7" ht="20.100000000000001" customHeight="1" x14ac:dyDescent="0.25">
      <c r="A32" s="28" t="s">
        <v>40</v>
      </c>
      <c r="B32" s="25">
        <v>44463</v>
      </c>
      <c r="C32" s="25">
        <v>44463</v>
      </c>
      <c r="D32" s="27">
        <f>NETWORKDAYS(B32,C32,Table13[DATE 2021])</f>
        <v>1</v>
      </c>
    </row>
    <row r="33" spans="1:4" ht="20.100000000000001" customHeight="1" x14ac:dyDescent="0.25">
      <c r="A33" s="28" t="s">
        <v>41</v>
      </c>
      <c r="B33" s="25">
        <v>44463</v>
      </c>
      <c r="C33" s="25">
        <v>44463</v>
      </c>
      <c r="D33" s="27">
        <f>NETWORKDAYS(B33,C33,Table13[DATE 2021])</f>
        <v>1</v>
      </c>
    </row>
    <row r="34" spans="1:4" ht="20.100000000000001" customHeight="1" x14ac:dyDescent="0.25">
      <c r="A34" s="28" t="s">
        <v>43</v>
      </c>
      <c r="B34" s="25">
        <v>44463</v>
      </c>
      <c r="C34" s="25">
        <v>44466</v>
      </c>
      <c r="D34" s="27">
        <f>NETWORKDAYS(B34,C34,Table13[DATE 2021])</f>
        <v>2</v>
      </c>
    </row>
    <row r="35" spans="1:4" ht="20.100000000000001" customHeight="1" x14ac:dyDescent="0.25">
      <c r="A35" s="28" t="s">
        <v>42</v>
      </c>
      <c r="B35" s="25">
        <v>44466</v>
      </c>
      <c r="C35" s="25">
        <v>44468</v>
      </c>
      <c r="D35" s="27">
        <f>NETWORKDAYS(B35,C35,Table13[DATE 2021])</f>
        <v>3</v>
      </c>
    </row>
    <row r="36" spans="1:4" ht="20.100000000000001" customHeight="1" x14ac:dyDescent="0.25">
      <c r="A36" s="28" t="s">
        <v>44</v>
      </c>
      <c r="B36" s="25">
        <v>44466</v>
      </c>
      <c r="C36" s="25">
        <v>44468</v>
      </c>
      <c r="D36" s="27">
        <f>NETWORKDAYS(B36,C36,Table13[DATE 2021])</f>
        <v>3</v>
      </c>
    </row>
    <row r="37" spans="1:4" ht="20.100000000000001" customHeight="1" x14ac:dyDescent="0.25">
      <c r="A37" s="28" t="s">
        <v>45</v>
      </c>
      <c r="B37" s="25">
        <v>44467</v>
      </c>
      <c r="C37" s="25">
        <v>44468</v>
      </c>
      <c r="D37" s="27">
        <f>NETWORKDAYS(B37,C37,Table13[DATE 2021])</f>
        <v>2</v>
      </c>
    </row>
    <row r="38" spans="1:4" ht="20.100000000000001" customHeight="1" x14ac:dyDescent="0.25">
      <c r="A38" s="28" t="s">
        <v>46</v>
      </c>
      <c r="B38" s="25">
        <v>44467</v>
      </c>
      <c r="C38" s="25">
        <v>44469</v>
      </c>
      <c r="D38" s="27">
        <f>NETWORKDAYS(B38,C38,Table13[DATE 2021])</f>
        <v>3</v>
      </c>
    </row>
    <row r="39" spans="1:4" ht="20.100000000000001" customHeight="1" x14ac:dyDescent="0.25">
      <c r="A39" s="28" t="s">
        <v>47</v>
      </c>
      <c r="B39" s="25">
        <v>44467</v>
      </c>
      <c r="C39" s="25">
        <v>44469</v>
      </c>
      <c r="D39" s="27">
        <f>NETWORKDAYS(B39,C39,Table13[DATE 2021])</f>
        <v>3</v>
      </c>
    </row>
    <row r="40" spans="1:4" ht="20.100000000000001" customHeight="1" x14ac:dyDescent="0.25">
      <c r="A40" s="28" t="s">
        <v>48</v>
      </c>
      <c r="B40" s="25">
        <v>44467</v>
      </c>
      <c r="C40" s="25">
        <v>44469</v>
      </c>
      <c r="D40" s="27">
        <f>NETWORKDAYS(B40,C40,Table13[DATE 2021])</f>
        <v>3</v>
      </c>
    </row>
    <row r="41" spans="1:4" ht="20.100000000000001" customHeight="1" x14ac:dyDescent="0.25">
      <c r="A41" s="28" t="s">
        <v>49</v>
      </c>
      <c r="B41" s="25">
        <v>44468</v>
      </c>
      <c r="C41" s="25">
        <v>44470</v>
      </c>
      <c r="D41" s="27">
        <f>NETWORKDAYS(B41,C41,Table13[DATE 2021])</f>
        <v>3</v>
      </c>
    </row>
    <row r="42" spans="1:4" ht="20.100000000000001" customHeight="1" x14ac:dyDescent="0.25">
      <c r="A42" s="28" t="s">
        <v>50</v>
      </c>
      <c r="B42" s="25">
        <v>44469</v>
      </c>
      <c r="C42" s="25">
        <v>44469</v>
      </c>
      <c r="D42" s="27">
        <f>NETWORKDAYS(B42,C42,Table13[DATE 2021])</f>
        <v>1</v>
      </c>
    </row>
    <row r="43" spans="1:4" ht="20.100000000000001" customHeight="1" x14ac:dyDescent="0.25">
      <c r="A43" s="28" t="s">
        <v>51</v>
      </c>
      <c r="B43" s="25">
        <v>44469</v>
      </c>
      <c r="C43" s="25">
        <v>44470</v>
      </c>
      <c r="D43" s="27">
        <f>NETWORKDAYS(B43,C43,Table13[DATE 2021])</f>
        <v>2</v>
      </c>
    </row>
    <row r="44" spans="1:4" ht="20.100000000000001" customHeight="1" x14ac:dyDescent="0.25">
      <c r="A44" s="28" t="s">
        <v>52</v>
      </c>
      <c r="B44" s="25">
        <v>44469</v>
      </c>
      <c r="C44" s="25">
        <v>44473</v>
      </c>
      <c r="D44" s="27">
        <f>NETWORKDAYS(B44,C44,Table13[DATE 2021])</f>
        <v>3</v>
      </c>
    </row>
    <row r="45" spans="1:4" ht="20.100000000000001" customHeight="1" x14ac:dyDescent="0.25">
      <c r="A45" s="28" t="s">
        <v>53</v>
      </c>
      <c r="B45" s="25">
        <v>44469</v>
      </c>
      <c r="C45" s="25">
        <v>44473</v>
      </c>
      <c r="D45" s="27">
        <f>NETWORKDAYS(B45,C45,Table13[DATE 2021])</f>
        <v>3</v>
      </c>
    </row>
  </sheetData>
  <autoFilter ref="A1:D45" xr:uid="{00000000-0009-0000-0000-000001000000}">
    <sortState xmlns:xlrd2="http://schemas.microsoft.com/office/spreadsheetml/2017/richdata2" ref="A2:D45">
      <sortCondition ref="B1:B45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DAF8-50A6-4B0A-AC80-E1CEADAF123E}">
  <dimension ref="A1:G35"/>
  <sheetViews>
    <sheetView topLeftCell="B1" zoomScale="85" zoomScaleNormal="85" workbookViewId="0">
      <selection activeCell="J8" sqref="J8"/>
    </sheetView>
  </sheetViews>
  <sheetFormatPr defaultRowHeight="20.100000000000001" customHeight="1" x14ac:dyDescent="0.25"/>
  <cols>
    <col min="1" max="1" width="20.7109375" style="6" customWidth="1"/>
    <col min="2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7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7" ht="20.100000000000001" customHeight="1" x14ac:dyDescent="0.25">
      <c r="A2" s="28" t="s">
        <v>4</v>
      </c>
      <c r="B2" s="25">
        <v>44474</v>
      </c>
      <c r="C2" s="25">
        <v>44475</v>
      </c>
      <c r="D2" s="27">
        <f>NETWORKDAYS(B2,C2,Table13[DATE 2021])</f>
        <v>2</v>
      </c>
    </row>
    <row r="3" spans="1:7" ht="20.100000000000001" customHeight="1" x14ac:dyDescent="0.25">
      <c r="A3" s="28" t="s">
        <v>5</v>
      </c>
      <c r="B3" s="25">
        <v>44474</v>
      </c>
      <c r="C3" s="25">
        <v>44475</v>
      </c>
      <c r="D3" s="27">
        <f>NETWORKDAYS(B3,C3,Table13[DATE 2021])</f>
        <v>2</v>
      </c>
    </row>
    <row r="4" spans="1:7" ht="20.100000000000001" customHeight="1" x14ac:dyDescent="0.25">
      <c r="A4" s="28" t="s">
        <v>6</v>
      </c>
      <c r="B4" s="25">
        <v>44474</v>
      </c>
      <c r="C4" s="25">
        <v>44474</v>
      </c>
      <c r="D4" s="27">
        <f>NETWORKDAYS(B4,C4,Table13[DATE 2021])</f>
        <v>1</v>
      </c>
    </row>
    <row r="5" spans="1:7" ht="20.100000000000001" customHeight="1" x14ac:dyDescent="0.25">
      <c r="A5" s="28" t="s">
        <v>7</v>
      </c>
      <c r="B5" s="25">
        <v>44474</v>
      </c>
      <c r="C5" s="25">
        <v>44475</v>
      </c>
      <c r="D5" s="27">
        <f>NETWORKDAYS(B5,C5,Table13[DATE 2021])</f>
        <v>2</v>
      </c>
    </row>
    <row r="6" spans="1:7" ht="20.100000000000001" customHeight="1" x14ac:dyDescent="0.25">
      <c r="A6" s="28" t="s">
        <v>8</v>
      </c>
      <c r="B6" s="25">
        <v>44475</v>
      </c>
      <c r="C6" s="25">
        <v>44476</v>
      </c>
      <c r="D6" s="27">
        <f>NETWORKDAYS(B6,C6,Table13[DATE 2021])</f>
        <v>2</v>
      </c>
    </row>
    <row r="7" spans="1:7" ht="20.100000000000001" customHeight="1" x14ac:dyDescent="0.25">
      <c r="A7" s="28" t="s">
        <v>9</v>
      </c>
      <c r="B7" s="25">
        <v>44475</v>
      </c>
      <c r="C7" s="25">
        <v>44475</v>
      </c>
      <c r="D7" s="27">
        <f>NETWORKDAYS(B7,C7,Table13[DATE 2021])</f>
        <v>1</v>
      </c>
    </row>
    <row r="8" spans="1:7" ht="20.100000000000001" customHeight="1" x14ac:dyDescent="0.25">
      <c r="A8" s="28" t="s">
        <v>10</v>
      </c>
      <c r="B8" s="25">
        <v>44475</v>
      </c>
      <c r="C8" s="25">
        <v>44476</v>
      </c>
      <c r="D8" s="27">
        <f>NETWORKDAYS(B8,C8,Table13[DATE 2021])</f>
        <v>2</v>
      </c>
    </row>
    <row r="9" spans="1:7" ht="20.100000000000001" customHeight="1" x14ac:dyDescent="0.25">
      <c r="A9" s="28" t="s">
        <v>11</v>
      </c>
      <c r="B9" s="25">
        <v>44476</v>
      </c>
      <c r="C9" s="25">
        <v>44477</v>
      </c>
      <c r="D9" s="27">
        <f>NETWORKDAYS(B9,C9,Table13[DATE 2021])</f>
        <v>2</v>
      </c>
    </row>
    <row r="10" spans="1:7" ht="20.100000000000001" customHeight="1" x14ac:dyDescent="0.25">
      <c r="A10" s="28" t="s">
        <v>12</v>
      </c>
      <c r="B10" s="25">
        <v>44476</v>
      </c>
      <c r="C10" s="25">
        <v>44477</v>
      </c>
      <c r="D10" s="27">
        <f>NETWORKDAYS(B10,C10,Table13[DATE 2021])</f>
        <v>2</v>
      </c>
    </row>
    <row r="11" spans="1:7" ht="20.100000000000001" customHeight="1" x14ac:dyDescent="0.25">
      <c r="A11" s="28" t="s">
        <v>13</v>
      </c>
      <c r="B11" s="25">
        <v>44477</v>
      </c>
      <c r="C11" s="25">
        <v>44480</v>
      </c>
      <c r="D11" s="27">
        <f>NETWORKDAYS(B11,C11,Table13[DATE 2021])</f>
        <v>2</v>
      </c>
    </row>
    <row r="12" spans="1:7" ht="20.100000000000001" customHeight="1" x14ac:dyDescent="0.25">
      <c r="A12" s="28" t="s">
        <v>14</v>
      </c>
      <c r="B12" s="25">
        <v>44477</v>
      </c>
      <c r="C12" s="25">
        <v>44477</v>
      </c>
      <c r="D12" s="27">
        <f>NETWORKDAYS(B12,C12,Table13[DATE 2021])</f>
        <v>1</v>
      </c>
    </row>
    <row r="13" spans="1:7" ht="20.100000000000001" customHeight="1" x14ac:dyDescent="0.25">
      <c r="A13" s="28" t="s">
        <v>15</v>
      </c>
      <c r="B13" s="25">
        <v>44477</v>
      </c>
      <c r="C13" s="25">
        <v>44480</v>
      </c>
      <c r="D13" s="27">
        <f>NETWORKDAYS(B13,C13,Table13[DATE 2021])</f>
        <v>2</v>
      </c>
    </row>
    <row r="14" spans="1:7" ht="20.100000000000001" customHeight="1" thickBot="1" x14ac:dyDescent="0.3">
      <c r="A14" s="28" t="s">
        <v>16</v>
      </c>
      <c r="B14" s="25">
        <v>44477</v>
      </c>
      <c r="C14" s="25">
        <v>44480</v>
      </c>
      <c r="D14" s="27">
        <f>NETWORKDAYS(B14,C14,Table13[DATE 2021])</f>
        <v>2</v>
      </c>
    </row>
    <row r="15" spans="1:7" ht="20.100000000000001" customHeight="1" x14ac:dyDescent="0.25">
      <c r="A15" s="28" t="s">
        <v>17</v>
      </c>
      <c r="B15" s="25">
        <v>44480</v>
      </c>
      <c r="C15" s="25">
        <v>44483</v>
      </c>
      <c r="D15" s="27">
        <f>NETWORKDAYS(B15,C15,Table13[DATE 2021])</f>
        <v>4</v>
      </c>
      <c r="F15" s="8" t="s">
        <v>3</v>
      </c>
      <c r="G15" s="9">
        <v>144</v>
      </c>
    </row>
    <row r="16" spans="1:7" ht="20.100000000000001" customHeight="1" thickBot="1" x14ac:dyDescent="0.3">
      <c r="A16" s="28" t="s">
        <v>18</v>
      </c>
      <c r="B16" s="25">
        <v>44480</v>
      </c>
      <c r="C16" s="25">
        <v>44483</v>
      </c>
      <c r="D16" s="27">
        <f>NETWORKDAYS(B16,C16,Table13[DATE 2021])</f>
        <v>4</v>
      </c>
      <c r="F16" s="10" t="s">
        <v>30</v>
      </c>
      <c r="G16" s="11">
        <v>35</v>
      </c>
    </row>
    <row r="17" spans="1:7" ht="20.100000000000001" customHeight="1" thickBot="1" x14ac:dyDescent="0.3">
      <c r="A17" s="28" t="s">
        <v>19</v>
      </c>
      <c r="B17" s="25">
        <v>44482</v>
      </c>
      <c r="C17" s="25">
        <v>44484</v>
      </c>
      <c r="D17" s="27">
        <f>NETWORKDAYS(B17,C17,Table13[DATE 2021])</f>
        <v>3</v>
      </c>
    </row>
    <row r="18" spans="1:7" ht="20.100000000000001" customHeight="1" x14ac:dyDescent="0.25">
      <c r="A18" s="28" t="s">
        <v>20</v>
      </c>
      <c r="B18" s="25">
        <v>44482</v>
      </c>
      <c r="C18" s="25">
        <v>44483</v>
      </c>
      <c r="D18" s="27">
        <f>NETWORKDAYS(B18,C18,Table13[DATE 2021])</f>
        <v>2</v>
      </c>
      <c r="F18" s="12" t="s">
        <v>27</v>
      </c>
      <c r="G18" s="9">
        <v>35</v>
      </c>
    </row>
    <row r="19" spans="1:7" ht="20.100000000000001" customHeight="1" x14ac:dyDescent="0.25">
      <c r="A19" s="28" t="s">
        <v>21</v>
      </c>
      <c r="B19" s="25">
        <v>44483</v>
      </c>
      <c r="C19" s="25">
        <v>44484</v>
      </c>
      <c r="D19" s="27">
        <f>NETWORKDAYS(B19,C19,Table13[DATE 2021])</f>
        <v>2</v>
      </c>
      <c r="F19" s="29" t="s">
        <v>28</v>
      </c>
      <c r="G19" s="30">
        <v>0</v>
      </c>
    </row>
    <row r="20" spans="1:7" ht="20.100000000000001" customHeight="1" thickBot="1" x14ac:dyDescent="0.3">
      <c r="A20" s="28" t="s">
        <v>22</v>
      </c>
      <c r="B20" s="25">
        <v>44483</v>
      </c>
      <c r="C20" s="25">
        <v>44487</v>
      </c>
      <c r="D20" s="27">
        <f>NETWORKDAYS(B20,C20,Table13[DATE 2021])</f>
        <v>3</v>
      </c>
      <c r="F20" s="10" t="s">
        <v>29</v>
      </c>
      <c r="G20" s="11">
        <v>0</v>
      </c>
    </row>
    <row r="21" spans="1:7" ht="20.100000000000001" customHeight="1" x14ac:dyDescent="0.25">
      <c r="A21" s="28" t="s">
        <v>23</v>
      </c>
      <c r="B21" s="25">
        <v>44487</v>
      </c>
      <c r="C21" s="25">
        <v>44488</v>
      </c>
      <c r="D21" s="27">
        <f>NETWORKDAYS(B21,C21,Table13[DATE 2021])</f>
        <v>2</v>
      </c>
    </row>
    <row r="22" spans="1:7" ht="20.100000000000001" customHeight="1" x14ac:dyDescent="0.25">
      <c r="A22" s="28" t="s">
        <v>24</v>
      </c>
      <c r="B22" s="25">
        <v>44488</v>
      </c>
      <c r="C22" s="25">
        <v>44488</v>
      </c>
      <c r="D22" s="27">
        <f>NETWORKDAYS(B22,C22,Table13[DATE 2021])</f>
        <v>1</v>
      </c>
    </row>
    <row r="23" spans="1:7" ht="20.100000000000001" customHeight="1" x14ac:dyDescent="0.25">
      <c r="A23" s="28" t="s">
        <v>25</v>
      </c>
      <c r="B23" s="25">
        <v>44488</v>
      </c>
      <c r="C23" s="25">
        <v>44489</v>
      </c>
      <c r="D23" s="27">
        <f>NETWORKDAYS(B23,C23,Table13[DATE 2021])</f>
        <v>2</v>
      </c>
    </row>
    <row r="24" spans="1:7" ht="20.100000000000001" customHeight="1" x14ac:dyDescent="0.25">
      <c r="A24" s="28" t="s">
        <v>26</v>
      </c>
      <c r="B24" s="25">
        <v>44488</v>
      </c>
      <c r="C24" s="25">
        <v>44494</v>
      </c>
      <c r="D24" s="27">
        <f>NETWORKDAYS(B24,C24,Table13[DATE 2021])</f>
        <v>5</v>
      </c>
    </row>
    <row r="25" spans="1:7" ht="20.100000000000001" customHeight="1" x14ac:dyDescent="0.25">
      <c r="A25" s="28" t="s">
        <v>31</v>
      </c>
      <c r="B25" s="25">
        <v>44489</v>
      </c>
      <c r="C25" s="25">
        <v>44494</v>
      </c>
      <c r="D25" s="27">
        <f>NETWORKDAYS(B25,C25,Table13[DATE 2021])</f>
        <v>4</v>
      </c>
    </row>
    <row r="26" spans="1:7" ht="20.100000000000001" customHeight="1" x14ac:dyDescent="0.25">
      <c r="A26" s="28" t="s">
        <v>32</v>
      </c>
      <c r="B26" s="25">
        <v>44490</v>
      </c>
      <c r="C26" s="25">
        <v>44496</v>
      </c>
      <c r="D26" s="27">
        <f>NETWORKDAYS(B26,C26,Table13[DATE 2021])</f>
        <v>5</v>
      </c>
    </row>
    <row r="27" spans="1:7" ht="20.100000000000001" customHeight="1" x14ac:dyDescent="0.25">
      <c r="A27" s="28" t="s">
        <v>33</v>
      </c>
      <c r="B27" s="25">
        <v>44491</v>
      </c>
      <c r="C27" s="25">
        <v>44496</v>
      </c>
      <c r="D27" s="27">
        <f>NETWORKDAYS(B27,C27,Table13[DATE 2021])</f>
        <v>4</v>
      </c>
    </row>
    <row r="28" spans="1:7" ht="20.100000000000001" customHeight="1" x14ac:dyDescent="0.25">
      <c r="A28" s="28" t="s">
        <v>34</v>
      </c>
      <c r="B28" s="25">
        <v>44491</v>
      </c>
      <c r="C28" s="25">
        <v>44491</v>
      </c>
      <c r="D28" s="27">
        <f>NETWORKDAYS(B28,C28,Table13[DATE 2021])</f>
        <v>1</v>
      </c>
    </row>
    <row r="29" spans="1:7" ht="20.100000000000001" customHeight="1" x14ac:dyDescent="0.25">
      <c r="A29" s="28" t="s">
        <v>35</v>
      </c>
      <c r="B29" s="25">
        <v>44494</v>
      </c>
      <c r="C29" s="25">
        <v>44497</v>
      </c>
      <c r="D29" s="27">
        <f>NETWORKDAYS(B29,C29,Table13[DATE 2021])</f>
        <v>4</v>
      </c>
    </row>
    <row r="30" spans="1:7" ht="20.100000000000001" customHeight="1" x14ac:dyDescent="0.25">
      <c r="A30" s="28" t="s">
        <v>36</v>
      </c>
      <c r="B30" s="25">
        <v>44495</v>
      </c>
      <c r="C30" s="25">
        <v>44497</v>
      </c>
      <c r="D30" s="27">
        <f>NETWORKDAYS(B30,C30,Table13[DATE 2021])</f>
        <v>3</v>
      </c>
    </row>
    <row r="31" spans="1:7" ht="20.100000000000001" customHeight="1" x14ac:dyDescent="0.25">
      <c r="A31" s="28" t="s">
        <v>37</v>
      </c>
      <c r="B31" s="25">
        <v>44495</v>
      </c>
      <c r="C31" s="25">
        <v>44497</v>
      </c>
      <c r="D31" s="27">
        <f>NETWORKDAYS(B31,C31,Table13[DATE 2021])</f>
        <v>3</v>
      </c>
    </row>
    <row r="32" spans="1:7" ht="20.100000000000001" customHeight="1" x14ac:dyDescent="0.25">
      <c r="A32" s="28" t="s">
        <v>40</v>
      </c>
      <c r="B32" s="25">
        <v>44496</v>
      </c>
      <c r="C32" s="25">
        <v>44498</v>
      </c>
      <c r="D32" s="27">
        <f>NETWORKDAYS(B32,C32,Table13[DATE 2021])</f>
        <v>3</v>
      </c>
    </row>
    <row r="33" spans="1:4" ht="20.100000000000001" customHeight="1" x14ac:dyDescent="0.25">
      <c r="A33" s="28" t="s">
        <v>41</v>
      </c>
      <c r="B33" s="25">
        <v>44496</v>
      </c>
      <c r="C33" s="25">
        <v>44502</v>
      </c>
      <c r="D33" s="27">
        <f>NETWORKDAYS(B33,C33,Table13[DATE 2021])</f>
        <v>4</v>
      </c>
    </row>
    <row r="34" spans="1:4" ht="20.100000000000001" customHeight="1" x14ac:dyDescent="0.25">
      <c r="A34" s="28" t="s">
        <v>43</v>
      </c>
      <c r="B34" s="25">
        <v>44496</v>
      </c>
      <c r="C34" s="25">
        <v>44498</v>
      </c>
      <c r="D34" s="27">
        <f>NETWORKDAYS(B34,C34,Table13[DATE 2021])</f>
        <v>3</v>
      </c>
    </row>
    <row r="35" spans="1:4" ht="20.100000000000001" customHeight="1" x14ac:dyDescent="0.25">
      <c r="A35" s="28" t="s">
        <v>42</v>
      </c>
      <c r="B35" s="25">
        <v>44498</v>
      </c>
      <c r="C35" s="25">
        <v>44502</v>
      </c>
      <c r="D35" s="27">
        <f>NETWORKDAYS(B35,C35,Table13[DATE 2021])</f>
        <v>2</v>
      </c>
    </row>
  </sheetData>
  <autoFilter ref="A1:D35" xr:uid="{00000000-0009-0000-0000-000001000000}">
    <sortState xmlns:xlrd2="http://schemas.microsoft.com/office/spreadsheetml/2017/richdata2" ref="A2:D35">
      <sortCondition ref="B1:B35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6EB4-20B0-47A0-AB55-D144BB15E97D}">
  <dimension ref="A1:G50"/>
  <sheetViews>
    <sheetView zoomScale="85" zoomScaleNormal="85" workbookViewId="0">
      <selection activeCell="F19" sqref="F19:G20"/>
    </sheetView>
  </sheetViews>
  <sheetFormatPr defaultRowHeight="20.100000000000001" customHeight="1" x14ac:dyDescent="0.25"/>
  <cols>
    <col min="1" max="1" width="20.7109375" style="6" customWidth="1"/>
    <col min="2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7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7" ht="20.100000000000001" customHeight="1" x14ac:dyDescent="0.25">
      <c r="A2" s="28" t="s">
        <v>4</v>
      </c>
      <c r="B2" s="25">
        <v>44502</v>
      </c>
      <c r="C2" s="25">
        <v>44503</v>
      </c>
      <c r="D2" s="27">
        <f>NETWORKDAYS(B2,C2,Table13[DATE 2021])</f>
        <v>2</v>
      </c>
    </row>
    <row r="3" spans="1:7" ht="20.100000000000001" customHeight="1" x14ac:dyDescent="0.25">
      <c r="A3" s="28" t="s">
        <v>5</v>
      </c>
      <c r="B3" s="25">
        <v>44502</v>
      </c>
      <c r="C3" s="25">
        <v>44503</v>
      </c>
      <c r="D3" s="27">
        <f>NETWORKDAYS(B3,C3,Table13[DATE 2021])</f>
        <v>2</v>
      </c>
    </row>
    <row r="4" spans="1:7" ht="20.100000000000001" customHeight="1" x14ac:dyDescent="0.25">
      <c r="A4" s="28" t="s">
        <v>6</v>
      </c>
      <c r="B4" s="25">
        <v>44502</v>
      </c>
      <c r="C4" s="25">
        <v>44503</v>
      </c>
      <c r="D4" s="27">
        <f>NETWORKDAYS(B4,C4,Table13[DATE 2021])</f>
        <v>2</v>
      </c>
    </row>
    <row r="5" spans="1:7" ht="20.100000000000001" customHeight="1" x14ac:dyDescent="0.25">
      <c r="A5" s="28" t="s">
        <v>7</v>
      </c>
      <c r="B5" s="25">
        <v>44502</v>
      </c>
      <c r="C5" s="25">
        <v>44509</v>
      </c>
      <c r="D5" s="27">
        <f>NETWORKDAYS(B5,C5,Table13[DATE 2021])</f>
        <v>6</v>
      </c>
    </row>
    <row r="6" spans="1:7" ht="20.100000000000001" customHeight="1" x14ac:dyDescent="0.25">
      <c r="A6" s="28" t="s">
        <v>8</v>
      </c>
      <c r="B6" s="25">
        <v>44503</v>
      </c>
      <c r="C6" s="25">
        <v>44504</v>
      </c>
      <c r="D6" s="27">
        <f>NETWORKDAYS(B6,C6,Table13[DATE 2021])</f>
        <v>2</v>
      </c>
    </row>
    <row r="7" spans="1:7" ht="20.100000000000001" customHeight="1" x14ac:dyDescent="0.25">
      <c r="A7" s="28" t="s">
        <v>9</v>
      </c>
      <c r="B7" s="25">
        <v>44503</v>
      </c>
      <c r="C7" s="25">
        <v>44504</v>
      </c>
      <c r="D7" s="27">
        <f>NETWORKDAYS(B7,C7,Table13[DATE 2021])</f>
        <v>2</v>
      </c>
    </row>
    <row r="8" spans="1:7" ht="20.100000000000001" customHeight="1" x14ac:dyDescent="0.25">
      <c r="A8" s="28" t="s">
        <v>10</v>
      </c>
      <c r="B8" s="25">
        <v>44503</v>
      </c>
      <c r="C8" s="25">
        <v>44504</v>
      </c>
      <c r="D8" s="27">
        <f>NETWORKDAYS(B8,C8,Table13[DATE 2021])</f>
        <v>2</v>
      </c>
    </row>
    <row r="9" spans="1:7" ht="20.100000000000001" customHeight="1" x14ac:dyDescent="0.25">
      <c r="A9" s="28" t="s">
        <v>11</v>
      </c>
      <c r="B9" s="25">
        <v>44504</v>
      </c>
      <c r="C9" s="25">
        <v>44504</v>
      </c>
      <c r="D9" s="27">
        <f>NETWORKDAYS(B9,C9,Table13[DATE 2021])</f>
        <v>1</v>
      </c>
    </row>
    <row r="10" spans="1:7" ht="20.100000000000001" customHeight="1" x14ac:dyDescent="0.25">
      <c r="A10" s="28" t="s">
        <v>12</v>
      </c>
      <c r="B10" s="25">
        <v>44505</v>
      </c>
      <c r="C10" s="25">
        <v>44510</v>
      </c>
      <c r="D10" s="27">
        <f>NETWORKDAYS(B10,C10,Table13[DATE 2021])</f>
        <v>4</v>
      </c>
    </row>
    <row r="11" spans="1:7" ht="20.100000000000001" customHeight="1" x14ac:dyDescent="0.25">
      <c r="A11" s="28" t="s">
        <v>13</v>
      </c>
      <c r="B11" s="25">
        <v>44505</v>
      </c>
      <c r="C11" s="25">
        <v>44508</v>
      </c>
      <c r="D11" s="27">
        <f>NETWORKDAYS(B11,C11,Table13[DATE 2021])</f>
        <v>2</v>
      </c>
    </row>
    <row r="12" spans="1:7" ht="20.100000000000001" customHeight="1" x14ac:dyDescent="0.25">
      <c r="A12" s="28" t="s">
        <v>14</v>
      </c>
      <c r="B12" s="25">
        <v>44505</v>
      </c>
      <c r="C12" s="25">
        <v>44510</v>
      </c>
      <c r="D12" s="27">
        <f>NETWORKDAYS(B12,C12,Table13[DATE 2021])</f>
        <v>4</v>
      </c>
    </row>
    <row r="13" spans="1:7" ht="20.100000000000001" customHeight="1" x14ac:dyDescent="0.25">
      <c r="A13" s="28" t="s">
        <v>15</v>
      </c>
      <c r="B13" s="25">
        <v>44508</v>
      </c>
      <c r="C13" s="25">
        <v>44511</v>
      </c>
      <c r="D13" s="27">
        <f>NETWORKDAYS(B13,C13,Table13[DATE 2021])</f>
        <v>4</v>
      </c>
    </row>
    <row r="14" spans="1:7" ht="20.100000000000001" customHeight="1" thickBot="1" x14ac:dyDescent="0.3">
      <c r="A14" s="28" t="s">
        <v>16</v>
      </c>
      <c r="B14" s="25">
        <v>44508</v>
      </c>
      <c r="C14" s="25">
        <v>44511</v>
      </c>
      <c r="D14" s="27">
        <f>NETWORKDAYS(B14,C14,Table13[DATE 2021])</f>
        <v>4</v>
      </c>
    </row>
    <row r="15" spans="1:7" ht="20.100000000000001" customHeight="1" x14ac:dyDescent="0.25">
      <c r="A15" s="28" t="s">
        <v>17</v>
      </c>
      <c r="B15" s="25">
        <v>44508</v>
      </c>
      <c r="C15" s="25">
        <v>44511</v>
      </c>
      <c r="D15" s="27">
        <f>NETWORKDAYS(B15,C15,Table13[DATE 2021])</f>
        <v>4</v>
      </c>
      <c r="F15" s="8" t="s">
        <v>3</v>
      </c>
      <c r="G15" s="9">
        <v>144</v>
      </c>
    </row>
    <row r="16" spans="1:7" ht="20.100000000000001" customHeight="1" thickBot="1" x14ac:dyDescent="0.3">
      <c r="A16" s="28" t="s">
        <v>18</v>
      </c>
      <c r="B16" s="25">
        <v>44508</v>
      </c>
      <c r="C16" s="25">
        <v>44510</v>
      </c>
      <c r="D16" s="27">
        <f>NETWORKDAYS(B16,C16,Table13[DATE 2021])</f>
        <v>3</v>
      </c>
      <c r="F16" s="10" t="s">
        <v>30</v>
      </c>
      <c r="G16" s="11">
        <v>35</v>
      </c>
    </row>
    <row r="17" spans="1:7" ht="20.100000000000001" customHeight="1" thickBot="1" x14ac:dyDescent="0.3">
      <c r="A17" s="28" t="s">
        <v>19</v>
      </c>
      <c r="B17" s="25">
        <v>44508</v>
      </c>
      <c r="C17" s="25">
        <v>44511</v>
      </c>
      <c r="D17" s="27">
        <f>NETWORKDAYS(B17,C17,Table13[DATE 2021])</f>
        <v>4</v>
      </c>
    </row>
    <row r="18" spans="1:7" ht="20.100000000000001" customHeight="1" x14ac:dyDescent="0.25">
      <c r="A18" s="28" t="s">
        <v>20</v>
      </c>
      <c r="B18" s="25">
        <v>44509</v>
      </c>
      <c r="C18" s="25">
        <v>44512</v>
      </c>
      <c r="D18" s="27">
        <f>NETWORKDAYS(B18,C18,Table13[DATE 2021])</f>
        <v>4</v>
      </c>
      <c r="F18" s="12" t="s">
        <v>27</v>
      </c>
      <c r="G18" s="9">
        <v>35</v>
      </c>
    </row>
    <row r="19" spans="1:7" ht="20.100000000000001" customHeight="1" x14ac:dyDescent="0.25">
      <c r="A19" s="28" t="s">
        <v>21</v>
      </c>
      <c r="B19" s="25">
        <v>44509</v>
      </c>
      <c r="C19" s="25">
        <v>44512</v>
      </c>
      <c r="D19" s="27">
        <f>NETWORKDAYS(B19,C19,Table13[DATE 2021])</f>
        <v>4</v>
      </c>
      <c r="F19" s="29" t="s">
        <v>28</v>
      </c>
      <c r="G19" s="30">
        <v>0</v>
      </c>
    </row>
    <row r="20" spans="1:7" ht="20.100000000000001" customHeight="1" thickBot="1" x14ac:dyDescent="0.3">
      <c r="A20" s="28" t="s">
        <v>22</v>
      </c>
      <c r="B20" s="25">
        <v>44509</v>
      </c>
      <c r="C20" s="25">
        <v>44512</v>
      </c>
      <c r="D20" s="27">
        <f>NETWORKDAYS(B20,C20,Table13[DATE 2021])</f>
        <v>4</v>
      </c>
      <c r="F20" s="10" t="s">
        <v>29</v>
      </c>
      <c r="G20" s="11">
        <v>0</v>
      </c>
    </row>
    <row r="21" spans="1:7" ht="20.100000000000001" customHeight="1" x14ac:dyDescent="0.25">
      <c r="A21" s="28" t="s">
        <v>23</v>
      </c>
      <c r="B21" s="25">
        <v>44511</v>
      </c>
      <c r="C21" s="25">
        <v>44512</v>
      </c>
      <c r="D21" s="27">
        <f>NETWORKDAYS(B21,C21,Table13[DATE 2021])</f>
        <v>2</v>
      </c>
    </row>
    <row r="22" spans="1:7" ht="20.100000000000001" customHeight="1" x14ac:dyDescent="0.25">
      <c r="A22" s="28" t="s">
        <v>24</v>
      </c>
      <c r="B22" s="25">
        <v>44511</v>
      </c>
      <c r="C22" s="25">
        <v>44512</v>
      </c>
      <c r="D22" s="27">
        <f>NETWORKDAYS(B22,C22,Table13[DATE 2021])</f>
        <v>2</v>
      </c>
    </row>
    <row r="23" spans="1:7" ht="20.100000000000001" customHeight="1" x14ac:dyDescent="0.25">
      <c r="A23" s="28" t="s">
        <v>25</v>
      </c>
      <c r="B23" s="25">
        <v>44512</v>
      </c>
      <c r="C23" s="25">
        <v>44516</v>
      </c>
      <c r="D23" s="27">
        <f>NETWORKDAYS(B23,C23,Table13[DATE 2021])</f>
        <v>3</v>
      </c>
    </row>
    <row r="24" spans="1:7" ht="20.100000000000001" customHeight="1" x14ac:dyDescent="0.25">
      <c r="A24" s="28" t="s">
        <v>26</v>
      </c>
      <c r="B24" s="25">
        <v>44515</v>
      </c>
      <c r="C24" s="25">
        <v>44516</v>
      </c>
      <c r="D24" s="27">
        <f>NETWORKDAYS(B24,C24,Table13[DATE 2021])</f>
        <v>2</v>
      </c>
    </row>
    <row r="25" spans="1:7" ht="20.100000000000001" customHeight="1" x14ac:dyDescent="0.25">
      <c r="A25" s="28" t="s">
        <v>31</v>
      </c>
      <c r="B25" s="25">
        <v>44515</v>
      </c>
      <c r="C25" s="25">
        <v>44516</v>
      </c>
      <c r="D25" s="27">
        <f>NETWORKDAYS(B25,C25,Table13[DATE 2021])</f>
        <v>2</v>
      </c>
    </row>
    <row r="26" spans="1:7" ht="20.100000000000001" customHeight="1" x14ac:dyDescent="0.25">
      <c r="A26" s="28" t="s">
        <v>32</v>
      </c>
      <c r="B26" s="25">
        <v>44517</v>
      </c>
      <c r="C26" s="25">
        <v>44517</v>
      </c>
      <c r="D26" s="27">
        <f>NETWORKDAYS(B26,C26,Table13[DATE 2021])</f>
        <v>1</v>
      </c>
    </row>
    <row r="27" spans="1:7" ht="20.100000000000001" customHeight="1" x14ac:dyDescent="0.25">
      <c r="A27" s="28" t="s">
        <v>33</v>
      </c>
      <c r="B27" s="25">
        <v>44517</v>
      </c>
      <c r="C27" s="25">
        <v>44517</v>
      </c>
      <c r="D27" s="27">
        <f>NETWORKDAYS(B27,C27,Table13[DATE 2021])</f>
        <v>1</v>
      </c>
    </row>
    <row r="28" spans="1:7" ht="20.100000000000001" customHeight="1" x14ac:dyDescent="0.25">
      <c r="A28" s="28" t="s">
        <v>34</v>
      </c>
      <c r="B28" s="25">
        <v>44517</v>
      </c>
      <c r="C28" s="25">
        <v>44517</v>
      </c>
      <c r="D28" s="27">
        <f>NETWORKDAYS(B28,C28,Table13[DATE 2021])</f>
        <v>1</v>
      </c>
    </row>
    <row r="29" spans="1:7" ht="20.100000000000001" customHeight="1" x14ac:dyDescent="0.25">
      <c r="A29" s="28" t="s">
        <v>35</v>
      </c>
      <c r="B29" s="25">
        <v>44517</v>
      </c>
      <c r="C29" s="25">
        <v>44519</v>
      </c>
      <c r="D29" s="27">
        <f>NETWORKDAYS(B29,C29,Table13[DATE 2021])</f>
        <v>3</v>
      </c>
    </row>
    <row r="30" spans="1:7" ht="20.100000000000001" customHeight="1" x14ac:dyDescent="0.25">
      <c r="A30" s="28" t="s">
        <v>36</v>
      </c>
      <c r="B30" s="25">
        <v>44518</v>
      </c>
      <c r="C30" s="25">
        <v>44519</v>
      </c>
      <c r="D30" s="27">
        <f>NETWORKDAYS(B30,C30,Table13[DATE 2021])</f>
        <v>2</v>
      </c>
    </row>
    <row r="31" spans="1:7" ht="20.100000000000001" customHeight="1" x14ac:dyDescent="0.25">
      <c r="A31" s="28" t="s">
        <v>37</v>
      </c>
      <c r="B31" s="25">
        <v>44518</v>
      </c>
      <c r="C31" s="25">
        <v>44519</v>
      </c>
      <c r="D31" s="27">
        <f>NETWORKDAYS(B31,C31,Table13[DATE 2021])</f>
        <v>2</v>
      </c>
    </row>
    <row r="32" spans="1:7" ht="20.100000000000001" customHeight="1" x14ac:dyDescent="0.25">
      <c r="A32" s="28" t="s">
        <v>40</v>
      </c>
      <c r="B32" s="25">
        <v>44518</v>
      </c>
      <c r="C32" s="25">
        <v>44519</v>
      </c>
      <c r="D32" s="27">
        <f>NETWORKDAYS(B32,C32,Table13[DATE 2021])</f>
        <v>2</v>
      </c>
    </row>
    <row r="33" spans="1:4" ht="20.100000000000001" customHeight="1" x14ac:dyDescent="0.25">
      <c r="A33" s="28" t="s">
        <v>41</v>
      </c>
      <c r="B33" s="25">
        <v>44519</v>
      </c>
      <c r="C33" s="25">
        <v>44522</v>
      </c>
      <c r="D33" s="27">
        <f>NETWORKDAYS(B33,C33,Table13[DATE 2021])</f>
        <v>2</v>
      </c>
    </row>
    <row r="34" spans="1:4" ht="20.100000000000001" customHeight="1" x14ac:dyDescent="0.25">
      <c r="A34" s="28" t="s">
        <v>43</v>
      </c>
      <c r="B34" s="25">
        <v>44523</v>
      </c>
      <c r="C34" s="25">
        <v>44523</v>
      </c>
      <c r="D34" s="27">
        <f>NETWORKDAYS(B34,C34,Table13[DATE 2021])</f>
        <v>1</v>
      </c>
    </row>
    <row r="35" spans="1:4" ht="20.100000000000001" customHeight="1" x14ac:dyDescent="0.25">
      <c r="A35" s="28" t="s">
        <v>42</v>
      </c>
      <c r="B35" s="25">
        <v>44523</v>
      </c>
      <c r="C35" s="25">
        <v>44525</v>
      </c>
      <c r="D35" s="27">
        <f>NETWORKDAYS(B35,C35,Table13[DATE 2021])</f>
        <v>3</v>
      </c>
    </row>
    <row r="36" spans="1:4" ht="20.100000000000001" customHeight="1" x14ac:dyDescent="0.25">
      <c r="A36" s="28" t="s">
        <v>44</v>
      </c>
      <c r="B36" s="25">
        <v>44523</v>
      </c>
      <c r="C36" s="25">
        <v>44525</v>
      </c>
      <c r="D36" s="27">
        <f>NETWORKDAYS(B36,C36,Table13[DATE 2021])</f>
        <v>3</v>
      </c>
    </row>
    <row r="37" spans="1:4" ht="20.100000000000001" customHeight="1" x14ac:dyDescent="0.25">
      <c r="A37" s="28" t="s">
        <v>45</v>
      </c>
      <c r="B37" s="25">
        <v>44525</v>
      </c>
      <c r="C37" s="25">
        <v>44525</v>
      </c>
      <c r="D37" s="27">
        <f>NETWORKDAYS(B37,C37,Table13[DATE 2021])</f>
        <v>1</v>
      </c>
    </row>
    <row r="38" spans="1:4" ht="20.100000000000001" customHeight="1" x14ac:dyDescent="0.25">
      <c r="A38" s="28" t="s">
        <v>46</v>
      </c>
      <c r="B38" s="25">
        <v>44525</v>
      </c>
      <c r="C38" s="25">
        <v>44526</v>
      </c>
      <c r="D38" s="27">
        <f>NETWORKDAYS(B38,C38,Table13[DATE 2021])</f>
        <v>2</v>
      </c>
    </row>
    <row r="39" spans="1:4" ht="20.100000000000001" customHeight="1" x14ac:dyDescent="0.25">
      <c r="A39" s="28" t="s">
        <v>47</v>
      </c>
      <c r="B39" s="25">
        <v>44526</v>
      </c>
      <c r="C39" s="25">
        <v>44526</v>
      </c>
      <c r="D39" s="27">
        <f>NETWORKDAYS(B39,C39,Table13[DATE 2021])</f>
        <v>1</v>
      </c>
    </row>
    <row r="40" spans="1:4" ht="20.100000000000001" customHeight="1" x14ac:dyDescent="0.25">
      <c r="A40" s="28" t="s">
        <v>48</v>
      </c>
      <c r="B40" s="25">
        <v>44526</v>
      </c>
      <c r="C40" s="25">
        <v>44526</v>
      </c>
      <c r="D40" s="27">
        <f>NETWORKDAYS(B40,C40,Table13[DATE 2021])</f>
        <v>1</v>
      </c>
    </row>
    <row r="41" spans="1:4" ht="20.100000000000001" customHeight="1" x14ac:dyDescent="0.25">
      <c r="A41" s="28" t="s">
        <v>49</v>
      </c>
      <c r="B41" s="25">
        <v>44526</v>
      </c>
      <c r="C41" s="25">
        <v>44529</v>
      </c>
      <c r="D41" s="27">
        <f>NETWORKDAYS(B41,C41,Table13[DATE 2021])</f>
        <v>2</v>
      </c>
    </row>
    <row r="42" spans="1:4" ht="20.100000000000001" customHeight="1" x14ac:dyDescent="0.25">
      <c r="A42" s="28" t="s">
        <v>50</v>
      </c>
      <c r="B42" s="25">
        <v>44526</v>
      </c>
      <c r="C42" s="25">
        <v>44529</v>
      </c>
      <c r="D42" s="27">
        <f>NETWORKDAYS(B42,C42,Table13[DATE 2021])</f>
        <v>2</v>
      </c>
    </row>
    <row r="43" spans="1:4" ht="20.100000000000001" customHeight="1" x14ac:dyDescent="0.25">
      <c r="A43" s="28" t="s">
        <v>51</v>
      </c>
      <c r="B43" s="25">
        <v>44526</v>
      </c>
      <c r="C43" s="25">
        <v>44529</v>
      </c>
      <c r="D43" s="27">
        <f>NETWORKDAYS(B43,C43,Table13[DATE 2021])</f>
        <v>2</v>
      </c>
    </row>
    <row r="44" spans="1:4" ht="20.100000000000001" customHeight="1" x14ac:dyDescent="0.25">
      <c r="A44" s="28" t="s">
        <v>52</v>
      </c>
      <c r="B44" s="25">
        <v>44526</v>
      </c>
      <c r="C44" s="25">
        <v>44529</v>
      </c>
      <c r="D44" s="27">
        <f>NETWORKDAYS(B44,C44,Table13[DATE 2021])</f>
        <v>2</v>
      </c>
    </row>
    <row r="45" spans="1:4" ht="20.100000000000001" customHeight="1" x14ac:dyDescent="0.25">
      <c r="A45" s="28" t="s">
        <v>53</v>
      </c>
      <c r="B45" s="25">
        <v>44526</v>
      </c>
      <c r="C45" s="25">
        <v>44526</v>
      </c>
      <c r="D45" s="27">
        <f>NETWORKDAYS(B45,C45,Table13[DATE 2021])</f>
        <v>1</v>
      </c>
    </row>
    <row r="46" spans="1:4" ht="20.100000000000001" customHeight="1" x14ac:dyDescent="0.25">
      <c r="A46" s="28" t="s">
        <v>54</v>
      </c>
      <c r="B46" s="25">
        <v>44526</v>
      </c>
      <c r="C46" s="25">
        <v>44526</v>
      </c>
      <c r="D46" s="27">
        <f>NETWORKDAYS(B46,C46,Table13[DATE 2021])</f>
        <v>1</v>
      </c>
    </row>
    <row r="47" spans="1:4" ht="20.100000000000001" customHeight="1" x14ac:dyDescent="0.25">
      <c r="A47" s="28" t="s">
        <v>55</v>
      </c>
      <c r="B47" s="25">
        <v>44529</v>
      </c>
      <c r="C47" s="25">
        <v>44532</v>
      </c>
      <c r="D47" s="27">
        <f>NETWORKDAYS(B47,C47,Table13[DATE 2021])</f>
        <v>4</v>
      </c>
    </row>
    <row r="48" spans="1:4" ht="20.100000000000001" customHeight="1" x14ac:dyDescent="0.25">
      <c r="A48" s="28" t="s">
        <v>56</v>
      </c>
      <c r="B48" s="25">
        <v>44529</v>
      </c>
      <c r="C48" s="25">
        <v>44532</v>
      </c>
      <c r="D48" s="27">
        <f>NETWORKDAYS(B48,C48,Table13[DATE 2021])</f>
        <v>4</v>
      </c>
    </row>
    <row r="49" spans="1:4" ht="20.100000000000001" customHeight="1" x14ac:dyDescent="0.25">
      <c r="A49" s="28" t="s">
        <v>57</v>
      </c>
      <c r="B49" s="25">
        <v>44529</v>
      </c>
      <c r="C49" s="25">
        <v>44529</v>
      </c>
      <c r="D49" s="27">
        <f>NETWORKDAYS(B49,C49,Table13[DATE 2021])</f>
        <v>1</v>
      </c>
    </row>
    <row r="50" spans="1:4" ht="20.100000000000001" customHeight="1" x14ac:dyDescent="0.25">
      <c r="A50" s="28" t="s">
        <v>58</v>
      </c>
      <c r="B50" s="25">
        <v>44530</v>
      </c>
      <c r="C50" s="25">
        <v>44532</v>
      </c>
      <c r="D50" s="27">
        <f>NETWORKDAYS(B50,C50,Table13[DATE 2021])</f>
        <v>3</v>
      </c>
    </row>
  </sheetData>
  <autoFilter ref="A1:D35" xr:uid="{00000000-0009-0000-0000-000001000000}">
    <sortState xmlns:xlrd2="http://schemas.microsoft.com/office/spreadsheetml/2017/richdata2" ref="A2:D50">
      <sortCondition ref="B1:B35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B4A8-5118-498D-B7A1-771DB621C743}">
  <dimension ref="A1:G48"/>
  <sheetViews>
    <sheetView tabSelected="1" zoomScale="85" zoomScaleNormal="85" workbookViewId="0">
      <selection activeCell="J24" sqref="J24"/>
    </sheetView>
  </sheetViews>
  <sheetFormatPr defaultRowHeight="20.100000000000001" customHeight="1" x14ac:dyDescent="0.25"/>
  <cols>
    <col min="1" max="1" width="20.7109375" style="6" customWidth="1"/>
    <col min="2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7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7" ht="20.100000000000001" customHeight="1" x14ac:dyDescent="0.25">
      <c r="A2" s="28" t="s">
        <v>4</v>
      </c>
      <c r="B2" s="25">
        <v>44531</v>
      </c>
      <c r="C2" s="25">
        <v>44532</v>
      </c>
      <c r="D2" s="27">
        <f>NETWORKDAYS(B2,C2,Table13[DATE 2021])</f>
        <v>2</v>
      </c>
    </row>
    <row r="3" spans="1:7" ht="20.100000000000001" customHeight="1" x14ac:dyDescent="0.25">
      <c r="A3" s="28" t="s">
        <v>5</v>
      </c>
      <c r="B3" s="25">
        <v>44531</v>
      </c>
      <c r="C3" s="25">
        <v>44532</v>
      </c>
      <c r="D3" s="27">
        <f>NETWORKDAYS(B3,C3,Table13[DATE 2021])</f>
        <v>2</v>
      </c>
    </row>
    <row r="4" spans="1:7" ht="20.100000000000001" customHeight="1" x14ac:dyDescent="0.25">
      <c r="A4" s="28" t="s">
        <v>6</v>
      </c>
      <c r="B4" s="25">
        <v>44532</v>
      </c>
      <c r="C4" s="25">
        <v>44533</v>
      </c>
      <c r="D4" s="27">
        <f>NETWORKDAYS(B4,C4,Table13[DATE 2021])</f>
        <v>2</v>
      </c>
    </row>
    <row r="5" spans="1:7" ht="20.100000000000001" customHeight="1" x14ac:dyDescent="0.25">
      <c r="A5" s="28" t="s">
        <v>7</v>
      </c>
      <c r="B5" s="25">
        <v>44532</v>
      </c>
      <c r="C5" s="25">
        <v>44533</v>
      </c>
      <c r="D5" s="27">
        <f>NETWORKDAYS(B5,C5,Table13[DATE 2021])</f>
        <v>2</v>
      </c>
    </row>
    <row r="6" spans="1:7" ht="20.100000000000001" customHeight="1" x14ac:dyDescent="0.25">
      <c r="A6" s="28" t="s">
        <v>8</v>
      </c>
      <c r="B6" s="25">
        <v>44532</v>
      </c>
      <c r="C6" s="25">
        <v>44533</v>
      </c>
      <c r="D6" s="27">
        <f>NETWORKDAYS(B6,C6,Table13[DATE 2021])</f>
        <v>2</v>
      </c>
    </row>
    <row r="7" spans="1:7" ht="20.100000000000001" customHeight="1" x14ac:dyDescent="0.25">
      <c r="A7" s="28" t="s">
        <v>9</v>
      </c>
      <c r="B7" s="25">
        <v>44532</v>
      </c>
      <c r="C7" s="25">
        <v>44533</v>
      </c>
      <c r="D7" s="27">
        <f>NETWORKDAYS(B7,C7,Table13[DATE 2021])</f>
        <v>2</v>
      </c>
    </row>
    <row r="8" spans="1:7" ht="20.100000000000001" customHeight="1" x14ac:dyDescent="0.25">
      <c r="A8" s="28" t="s">
        <v>10</v>
      </c>
      <c r="B8" s="25">
        <v>44533</v>
      </c>
      <c r="C8" s="25">
        <v>44544</v>
      </c>
      <c r="D8" s="27">
        <f>NETWORKDAYS(B8,C8,Table13[DATE 2021])</f>
        <v>7</v>
      </c>
    </row>
    <row r="9" spans="1:7" ht="20.100000000000001" customHeight="1" x14ac:dyDescent="0.25">
      <c r="A9" s="28" t="s">
        <v>11</v>
      </c>
      <c r="B9" s="25">
        <v>44533</v>
      </c>
      <c r="C9" s="25">
        <v>44544</v>
      </c>
      <c r="D9" s="27">
        <f>NETWORKDAYS(B9,C9,Table13[DATE 2021])</f>
        <v>7</v>
      </c>
    </row>
    <row r="10" spans="1:7" ht="20.100000000000001" customHeight="1" x14ac:dyDescent="0.25">
      <c r="A10" s="28" t="s">
        <v>12</v>
      </c>
      <c r="B10" s="25">
        <v>44533</v>
      </c>
      <c r="C10" s="25">
        <v>44544</v>
      </c>
      <c r="D10" s="27">
        <f>NETWORKDAYS(B10,C10,Table13[DATE 2021])</f>
        <v>7</v>
      </c>
    </row>
    <row r="11" spans="1:7" ht="20.100000000000001" customHeight="1" x14ac:dyDescent="0.25">
      <c r="A11" s="28" t="s">
        <v>13</v>
      </c>
      <c r="B11" s="25">
        <v>44536</v>
      </c>
      <c r="C11" s="25">
        <v>44544</v>
      </c>
      <c r="D11" s="27">
        <f>NETWORKDAYS(B11,C11,Table13[DATE 2021])</f>
        <v>6</v>
      </c>
    </row>
    <row r="12" spans="1:7" ht="20.100000000000001" customHeight="1" x14ac:dyDescent="0.25">
      <c r="A12" s="28" t="s">
        <v>14</v>
      </c>
      <c r="B12" s="25">
        <v>44537</v>
      </c>
      <c r="C12" s="25">
        <v>44545</v>
      </c>
      <c r="D12" s="27">
        <f>NETWORKDAYS(B12,C12,Table13[DATE 2021])</f>
        <v>6</v>
      </c>
    </row>
    <row r="13" spans="1:7" ht="20.100000000000001" customHeight="1" x14ac:dyDescent="0.25">
      <c r="A13" s="28" t="s">
        <v>15</v>
      </c>
      <c r="B13" s="25">
        <v>44537</v>
      </c>
      <c r="C13" s="25">
        <v>44545</v>
      </c>
      <c r="D13" s="27">
        <f>NETWORKDAYS(B13,C13,Table13[DATE 2021])</f>
        <v>6</v>
      </c>
    </row>
    <row r="14" spans="1:7" ht="20.100000000000001" customHeight="1" thickBot="1" x14ac:dyDescent="0.3">
      <c r="A14" s="28" t="s">
        <v>16</v>
      </c>
      <c r="B14" s="25">
        <v>44537</v>
      </c>
      <c r="C14" s="25">
        <v>44545</v>
      </c>
      <c r="D14" s="27">
        <f>NETWORKDAYS(B14,C14,Table13[DATE 2021])</f>
        <v>6</v>
      </c>
    </row>
    <row r="15" spans="1:7" ht="20.100000000000001" customHeight="1" x14ac:dyDescent="0.25">
      <c r="A15" s="28" t="s">
        <v>17</v>
      </c>
      <c r="B15" s="25">
        <v>44537</v>
      </c>
      <c r="C15" s="25">
        <v>44545</v>
      </c>
      <c r="D15" s="27">
        <f>NETWORKDAYS(B15,C15,Table13[DATE 2021])</f>
        <v>6</v>
      </c>
      <c r="F15" s="8" t="s">
        <v>3</v>
      </c>
      <c r="G15" s="9">
        <v>52</v>
      </c>
    </row>
    <row r="16" spans="1:7" ht="20.100000000000001" customHeight="1" thickBot="1" x14ac:dyDescent="0.3">
      <c r="A16" s="28" t="s">
        <v>18</v>
      </c>
      <c r="B16" s="25">
        <v>44539</v>
      </c>
      <c r="C16" s="25">
        <v>44552</v>
      </c>
      <c r="D16" s="27">
        <f>NETWORKDAYS(B16,C16,Table13[DATE 2021])</f>
        <v>10</v>
      </c>
      <c r="F16" s="10" t="s">
        <v>30</v>
      </c>
      <c r="G16" s="11">
        <v>47</v>
      </c>
    </row>
    <row r="17" spans="1:7" ht="20.100000000000001" customHeight="1" thickBot="1" x14ac:dyDescent="0.3">
      <c r="A17" s="28" t="s">
        <v>19</v>
      </c>
      <c r="B17" s="25">
        <v>44539</v>
      </c>
      <c r="C17" s="25">
        <v>44546</v>
      </c>
      <c r="D17" s="27">
        <f>NETWORKDAYS(B17,C17,Table13[DATE 2021])</f>
        <v>6</v>
      </c>
    </row>
    <row r="18" spans="1:7" ht="20.100000000000001" customHeight="1" x14ac:dyDescent="0.25">
      <c r="A18" s="28" t="s">
        <v>20</v>
      </c>
      <c r="B18" s="25">
        <v>44539</v>
      </c>
      <c r="C18" s="25">
        <v>44546</v>
      </c>
      <c r="D18" s="27">
        <f>NETWORKDAYS(B18,C18,Table13[DATE 2021])</f>
        <v>6</v>
      </c>
      <c r="F18" s="12" t="s">
        <v>27</v>
      </c>
      <c r="G18" s="9">
        <v>34</v>
      </c>
    </row>
    <row r="19" spans="1:7" ht="20.100000000000001" customHeight="1" x14ac:dyDescent="0.25">
      <c r="A19" s="28" t="s">
        <v>21</v>
      </c>
      <c r="B19" s="25">
        <v>44539</v>
      </c>
      <c r="C19" s="25">
        <v>44546</v>
      </c>
      <c r="D19" s="27">
        <f>NETWORKDAYS(B19,C19,Table13[DATE 2021])</f>
        <v>6</v>
      </c>
      <c r="F19" s="29" t="s">
        <v>28</v>
      </c>
      <c r="G19" s="30">
        <v>13</v>
      </c>
    </row>
    <row r="20" spans="1:7" ht="20.100000000000001" customHeight="1" thickBot="1" x14ac:dyDescent="0.3">
      <c r="A20" s="28" t="s">
        <v>22</v>
      </c>
      <c r="B20" s="25">
        <v>44539</v>
      </c>
      <c r="C20" s="25">
        <v>44546</v>
      </c>
      <c r="D20" s="27">
        <f>NETWORKDAYS(B20,C20,Table13[DATE 2021])</f>
        <v>6</v>
      </c>
      <c r="F20" s="10" t="s">
        <v>29</v>
      </c>
      <c r="G20" s="11">
        <v>0</v>
      </c>
    </row>
    <row r="21" spans="1:7" ht="20.100000000000001" customHeight="1" x14ac:dyDescent="0.25">
      <c r="A21" s="28" t="s">
        <v>23</v>
      </c>
      <c r="B21" s="25">
        <v>44539</v>
      </c>
      <c r="C21" s="25">
        <v>44546</v>
      </c>
      <c r="D21" s="27">
        <f>NETWORKDAYS(B21,C21,Table13[DATE 2021])</f>
        <v>6</v>
      </c>
    </row>
    <row r="22" spans="1:7" ht="20.100000000000001" customHeight="1" x14ac:dyDescent="0.25">
      <c r="A22" s="28" t="s">
        <v>24</v>
      </c>
      <c r="B22" s="25">
        <v>44539</v>
      </c>
      <c r="C22" s="25">
        <v>44547</v>
      </c>
      <c r="D22" s="27">
        <f>NETWORKDAYS(B22,C22,Table13[DATE 2021])</f>
        <v>7</v>
      </c>
    </row>
    <row r="23" spans="1:7" ht="20.100000000000001" customHeight="1" x14ac:dyDescent="0.25">
      <c r="A23" s="28" t="s">
        <v>25</v>
      </c>
      <c r="B23" s="25">
        <v>44539</v>
      </c>
      <c r="C23" s="25">
        <v>44547</v>
      </c>
      <c r="D23" s="27">
        <f>NETWORKDAYS(B23,C23,Table13[DATE 2021])</f>
        <v>7</v>
      </c>
    </row>
    <row r="24" spans="1:7" ht="20.100000000000001" customHeight="1" x14ac:dyDescent="0.25">
      <c r="A24" s="28" t="s">
        <v>26</v>
      </c>
      <c r="B24" s="25">
        <v>44539</v>
      </c>
      <c r="C24" s="25">
        <v>44547</v>
      </c>
      <c r="D24" s="27">
        <f>NETWORKDAYS(B24,C24,Table13[DATE 2021])</f>
        <v>7</v>
      </c>
    </row>
    <row r="25" spans="1:7" ht="20.100000000000001" customHeight="1" x14ac:dyDescent="0.25">
      <c r="A25" s="28" t="s">
        <v>31</v>
      </c>
      <c r="B25" s="25">
        <v>44539</v>
      </c>
      <c r="C25" s="25">
        <v>44547</v>
      </c>
      <c r="D25" s="27">
        <f>NETWORKDAYS(B25,C25,Table13[DATE 2021])</f>
        <v>7</v>
      </c>
    </row>
    <row r="26" spans="1:7" ht="20.100000000000001" customHeight="1" x14ac:dyDescent="0.25">
      <c r="A26" s="28" t="s">
        <v>32</v>
      </c>
      <c r="B26" s="25">
        <v>44539</v>
      </c>
      <c r="C26" s="25">
        <v>44547</v>
      </c>
      <c r="D26" s="27">
        <f>NETWORKDAYS(B26,C26,Table13[DATE 2021])</f>
        <v>7</v>
      </c>
    </row>
    <row r="27" spans="1:7" ht="20.100000000000001" customHeight="1" x14ac:dyDescent="0.25">
      <c r="A27" s="28" t="s">
        <v>33</v>
      </c>
      <c r="B27" s="25">
        <v>44539</v>
      </c>
      <c r="C27" s="25">
        <v>44547</v>
      </c>
      <c r="D27" s="27">
        <f>NETWORKDAYS(B27,C27,Table13[DATE 2021])</f>
        <v>7</v>
      </c>
    </row>
    <row r="28" spans="1:7" ht="20.100000000000001" customHeight="1" x14ac:dyDescent="0.25">
      <c r="A28" s="28" t="s">
        <v>34</v>
      </c>
      <c r="B28" s="25">
        <v>44539</v>
      </c>
      <c r="C28" s="25">
        <v>44547</v>
      </c>
      <c r="D28" s="27">
        <f>NETWORKDAYS(B28,C28,Table13[DATE 2021])</f>
        <v>7</v>
      </c>
    </row>
    <row r="29" spans="1:7" ht="20.100000000000001" customHeight="1" x14ac:dyDescent="0.25">
      <c r="A29" s="28" t="s">
        <v>35</v>
      </c>
      <c r="B29" s="25">
        <v>44539</v>
      </c>
      <c r="C29" s="25">
        <v>44547</v>
      </c>
      <c r="D29" s="27">
        <f>NETWORKDAYS(B29,C29,Table13[DATE 2021])</f>
        <v>7</v>
      </c>
    </row>
    <row r="30" spans="1:7" ht="20.100000000000001" customHeight="1" x14ac:dyDescent="0.25">
      <c r="A30" s="28" t="s">
        <v>36</v>
      </c>
      <c r="B30" s="25">
        <v>44540</v>
      </c>
      <c r="C30" s="25">
        <v>44551</v>
      </c>
      <c r="D30" s="27">
        <f>NETWORKDAYS(B30,C30,Table13[DATE 2021])</f>
        <v>8</v>
      </c>
    </row>
    <row r="31" spans="1:7" ht="20.100000000000001" customHeight="1" x14ac:dyDescent="0.25">
      <c r="A31" s="28" t="s">
        <v>37</v>
      </c>
      <c r="B31" s="25">
        <v>44540</v>
      </c>
      <c r="C31" s="25">
        <v>44540</v>
      </c>
      <c r="D31" s="27">
        <f>NETWORKDAYS(B31,C31,Table13[DATE 2021])</f>
        <v>1</v>
      </c>
    </row>
    <row r="32" spans="1:7" ht="20.100000000000001" customHeight="1" x14ac:dyDescent="0.25">
      <c r="A32" s="28" t="s">
        <v>40</v>
      </c>
      <c r="B32" s="25">
        <v>44540</v>
      </c>
      <c r="C32" s="25">
        <v>44540</v>
      </c>
      <c r="D32" s="27">
        <f>NETWORKDAYS(B32,C32,Table13[DATE 2021])</f>
        <v>1</v>
      </c>
    </row>
    <row r="33" spans="1:4" ht="20.100000000000001" customHeight="1" x14ac:dyDescent="0.25">
      <c r="A33" s="28" t="s">
        <v>41</v>
      </c>
      <c r="B33" s="25">
        <v>44540</v>
      </c>
      <c r="C33" s="25">
        <v>44557</v>
      </c>
      <c r="D33" s="27">
        <f>NETWORKDAYS(B33,C33,Table13[DATE 2021])</f>
        <v>12</v>
      </c>
    </row>
    <row r="34" spans="1:4" ht="20.100000000000001" customHeight="1" x14ac:dyDescent="0.25">
      <c r="A34" s="28" t="s">
        <v>43</v>
      </c>
      <c r="B34" s="25">
        <v>44543</v>
      </c>
      <c r="C34" s="25">
        <v>44557</v>
      </c>
      <c r="D34" s="27">
        <f>NETWORKDAYS(B34,C34,Table13[DATE 2021])</f>
        <v>11</v>
      </c>
    </row>
    <row r="35" spans="1:4" ht="20.100000000000001" customHeight="1" x14ac:dyDescent="0.25">
      <c r="A35" s="28" t="s">
        <v>42</v>
      </c>
      <c r="B35" s="25">
        <v>44544</v>
      </c>
      <c r="C35" s="25">
        <v>44552</v>
      </c>
      <c r="D35" s="27">
        <f>NETWORKDAYS(B35,C35,Table13[DATE 2021])</f>
        <v>7</v>
      </c>
    </row>
    <row r="36" spans="1:4" ht="20.100000000000001" customHeight="1" x14ac:dyDescent="0.25">
      <c r="A36" s="28" t="s">
        <v>44</v>
      </c>
      <c r="B36" s="25">
        <v>44544</v>
      </c>
      <c r="C36" s="25">
        <v>44557</v>
      </c>
      <c r="D36" s="27">
        <f>NETWORKDAYS(B36,C36,Table13[DATE 2021])</f>
        <v>10</v>
      </c>
    </row>
    <row r="37" spans="1:4" ht="20.100000000000001" customHeight="1" x14ac:dyDescent="0.25">
      <c r="A37" s="28" t="s">
        <v>45</v>
      </c>
      <c r="B37" s="25">
        <v>44544</v>
      </c>
      <c r="C37" s="25">
        <v>44557</v>
      </c>
      <c r="D37" s="27">
        <f>NETWORKDAYS(B37,C37,Table13[DATE 2021])</f>
        <v>10</v>
      </c>
    </row>
    <row r="38" spans="1:4" ht="20.100000000000001" customHeight="1" x14ac:dyDescent="0.25">
      <c r="A38" s="28" t="s">
        <v>46</v>
      </c>
      <c r="B38" s="25">
        <v>44545</v>
      </c>
      <c r="C38" s="25">
        <v>44558</v>
      </c>
      <c r="D38" s="27">
        <f>NETWORKDAYS(B38,C38,Table13[DATE 2021])</f>
        <v>10</v>
      </c>
    </row>
    <row r="39" spans="1:4" ht="20.100000000000001" customHeight="1" x14ac:dyDescent="0.25">
      <c r="A39" s="28" t="s">
        <v>47</v>
      </c>
      <c r="B39" s="25">
        <v>44545</v>
      </c>
      <c r="C39" s="25">
        <v>44558</v>
      </c>
      <c r="D39" s="27">
        <f>NETWORKDAYS(B39,C39,Table13[DATE 2021])</f>
        <v>10</v>
      </c>
    </row>
    <row r="40" spans="1:4" ht="20.100000000000001" customHeight="1" x14ac:dyDescent="0.25">
      <c r="A40" s="28" t="s">
        <v>48</v>
      </c>
      <c r="B40" s="25">
        <v>44551</v>
      </c>
      <c r="C40" s="25">
        <v>44558</v>
      </c>
      <c r="D40" s="27">
        <f>NETWORKDAYS(B40,C40,Table13[DATE 2021])</f>
        <v>6</v>
      </c>
    </row>
    <row r="41" spans="1:4" ht="20.100000000000001" customHeight="1" x14ac:dyDescent="0.25">
      <c r="A41" s="28" t="s">
        <v>49</v>
      </c>
      <c r="B41" s="25">
        <v>44553</v>
      </c>
      <c r="C41" s="25">
        <v>44561</v>
      </c>
      <c r="D41" s="27">
        <f>NETWORKDAYS(B41,C41,Table13[DATE 2021])</f>
        <v>7</v>
      </c>
    </row>
    <row r="42" spans="1:4" ht="20.100000000000001" customHeight="1" x14ac:dyDescent="0.25">
      <c r="A42" s="28" t="s">
        <v>50</v>
      </c>
      <c r="B42" s="25">
        <v>44557</v>
      </c>
      <c r="C42" s="25">
        <v>44564</v>
      </c>
      <c r="D42" s="27">
        <f>NETWORKDAYS(B42,C42,Table13[DATE 2021])</f>
        <v>6</v>
      </c>
    </row>
    <row r="43" spans="1:4" ht="20.100000000000001" customHeight="1" x14ac:dyDescent="0.25">
      <c r="A43" s="28" t="s">
        <v>51</v>
      </c>
      <c r="B43" s="25">
        <v>44557</v>
      </c>
      <c r="C43" s="25">
        <v>44564</v>
      </c>
      <c r="D43" s="27">
        <f>NETWORKDAYS(B43,C43,Table13[DATE 2021])</f>
        <v>6</v>
      </c>
    </row>
    <row r="44" spans="1:4" ht="20.100000000000001" customHeight="1" x14ac:dyDescent="0.25">
      <c r="A44" s="28" t="s">
        <v>52</v>
      </c>
      <c r="B44" s="25">
        <v>44559</v>
      </c>
      <c r="C44" s="25">
        <v>44572</v>
      </c>
      <c r="D44" s="27">
        <f>NETWORKDAYS(B44,C44,Table13[DATE 2021])</f>
        <v>9</v>
      </c>
    </row>
    <row r="45" spans="1:4" ht="20.100000000000001" customHeight="1" x14ac:dyDescent="0.25">
      <c r="A45" s="28" t="s">
        <v>53</v>
      </c>
      <c r="B45" s="25">
        <v>44559</v>
      </c>
      <c r="C45" s="25">
        <v>44572</v>
      </c>
      <c r="D45" s="27">
        <f>NETWORKDAYS(B45,C45,Table13[DATE 2021])</f>
        <v>9</v>
      </c>
    </row>
    <row r="46" spans="1:4" ht="20.100000000000001" customHeight="1" x14ac:dyDescent="0.25">
      <c r="A46" s="28" t="s">
        <v>54</v>
      </c>
      <c r="B46" s="25">
        <v>44559</v>
      </c>
      <c r="C46" s="25">
        <v>44572</v>
      </c>
      <c r="D46" s="27">
        <f>NETWORKDAYS(B46,C46,Table13[DATE 2021])</f>
        <v>9</v>
      </c>
    </row>
    <row r="47" spans="1:4" ht="20.100000000000001" customHeight="1" x14ac:dyDescent="0.25">
      <c r="A47" s="28" t="s">
        <v>55</v>
      </c>
      <c r="B47" s="25">
        <v>44561</v>
      </c>
      <c r="C47" s="25">
        <v>44564</v>
      </c>
      <c r="D47" s="27">
        <f>NETWORKDAYS(B47,C47,Table13[DATE 2021])</f>
        <v>2</v>
      </c>
    </row>
    <row r="48" spans="1:4" ht="20.100000000000001" customHeight="1" x14ac:dyDescent="0.25">
      <c r="A48" s="28" t="s">
        <v>56</v>
      </c>
      <c r="B48" s="25">
        <v>44561</v>
      </c>
      <c r="C48" s="25">
        <v>44572</v>
      </c>
      <c r="D48" s="27">
        <f>NETWORKDAYS(B48,C48,Table13[DATE 2021])</f>
        <v>7</v>
      </c>
    </row>
  </sheetData>
  <autoFilter ref="A1:D35" xr:uid="{00000000-0009-0000-0000-000001000000}">
    <sortState xmlns:xlrd2="http://schemas.microsoft.com/office/spreadsheetml/2017/richdata2" ref="A2:D50">
      <sortCondition ref="B1:B35"/>
    </sortState>
  </autoFilter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zoomScale="85" zoomScaleNormal="85" workbookViewId="0">
      <selection sqref="A1:D1048576"/>
    </sheetView>
  </sheetViews>
  <sheetFormatPr defaultColWidth="9.140625" defaultRowHeight="20.100000000000001" customHeight="1" x14ac:dyDescent="0.25"/>
  <cols>
    <col min="1" max="2" width="20.7109375" style="6" customWidth="1"/>
    <col min="3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38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22">
        <v>44200</v>
      </c>
      <c r="C2" s="22">
        <v>44207</v>
      </c>
      <c r="D2" s="7">
        <f>NETWORKDAYS(B2,C2,Table13[DATE 2021])</f>
        <v>5</v>
      </c>
    </row>
    <row r="3" spans="1:5" ht="20.100000000000001" customHeight="1" x14ac:dyDescent="0.25">
      <c r="A3" s="16" t="s">
        <v>5</v>
      </c>
      <c r="B3" s="22">
        <v>44201</v>
      </c>
      <c r="C3" s="22">
        <v>44207</v>
      </c>
      <c r="D3" s="7">
        <f>NETWORKDAYS(B3,C3,Table13[DATE 2021])</f>
        <v>4</v>
      </c>
    </row>
    <row r="4" spans="1:5" ht="20.100000000000001" customHeight="1" x14ac:dyDescent="0.25">
      <c r="A4" s="16" t="s">
        <v>6</v>
      </c>
      <c r="B4" s="22">
        <v>44203</v>
      </c>
      <c r="C4" s="22">
        <v>44209</v>
      </c>
      <c r="D4" s="7">
        <f>NETWORKDAYS(B4,C4,Table13[DATE 2021])</f>
        <v>5</v>
      </c>
      <c r="E4" s="17"/>
    </row>
    <row r="5" spans="1:5" ht="20.100000000000001" customHeight="1" x14ac:dyDescent="0.25">
      <c r="A5" s="16" t="s">
        <v>7</v>
      </c>
      <c r="B5" s="22">
        <v>44203</v>
      </c>
      <c r="C5" s="22">
        <v>44208</v>
      </c>
      <c r="D5" s="7">
        <f>NETWORKDAYS(B5,C5,Table13[DATE 2021])</f>
        <v>4</v>
      </c>
    </row>
    <row r="6" spans="1:5" ht="20.100000000000001" customHeight="1" x14ac:dyDescent="0.25">
      <c r="A6" s="16" t="s">
        <v>8</v>
      </c>
      <c r="B6" s="22">
        <v>44203</v>
      </c>
      <c r="C6" s="22">
        <v>44208</v>
      </c>
      <c r="D6" s="7">
        <f>NETWORKDAYS(B6,C6,Table13[DATE 2021])</f>
        <v>4</v>
      </c>
    </row>
    <row r="7" spans="1:5" ht="20.100000000000001" customHeight="1" x14ac:dyDescent="0.25">
      <c r="A7" s="16" t="s">
        <v>9</v>
      </c>
      <c r="B7" s="22">
        <v>44203</v>
      </c>
      <c r="C7" s="22">
        <v>44207</v>
      </c>
      <c r="D7" s="7">
        <f>NETWORKDAYS(B7,C7,Table13[DATE 2021])</f>
        <v>3</v>
      </c>
    </row>
    <row r="8" spans="1:5" ht="20.100000000000001" customHeight="1" x14ac:dyDescent="0.25">
      <c r="A8" s="16" t="s">
        <v>10</v>
      </c>
      <c r="B8" s="22">
        <v>44203</v>
      </c>
      <c r="C8" s="22">
        <v>44207</v>
      </c>
      <c r="D8" s="7">
        <f>NETWORKDAYS(B8,C8,Table13[DATE 2021])</f>
        <v>3</v>
      </c>
    </row>
    <row r="9" spans="1:5" ht="20.100000000000001" customHeight="1" x14ac:dyDescent="0.25">
      <c r="A9" s="16" t="s">
        <v>11</v>
      </c>
      <c r="B9" s="22">
        <v>44204</v>
      </c>
      <c r="C9" s="22">
        <v>44210</v>
      </c>
      <c r="D9" s="7">
        <f>NETWORKDAYS(B9,C9,Table13[DATE 2021])</f>
        <v>5</v>
      </c>
    </row>
    <row r="10" spans="1:5" ht="20.100000000000001" customHeight="1" x14ac:dyDescent="0.25">
      <c r="A10" s="16" t="s">
        <v>12</v>
      </c>
      <c r="B10" s="22">
        <v>44204</v>
      </c>
      <c r="C10" s="22">
        <v>44210</v>
      </c>
      <c r="D10" s="7">
        <f>NETWORKDAYS(B10,C10,Table13[DATE 2021])</f>
        <v>5</v>
      </c>
    </row>
    <row r="11" spans="1:5" ht="20.100000000000001" customHeight="1" x14ac:dyDescent="0.25">
      <c r="A11" s="16" t="s">
        <v>13</v>
      </c>
      <c r="B11" s="22">
        <v>44204</v>
      </c>
      <c r="C11" s="22">
        <v>44209</v>
      </c>
      <c r="D11" s="7">
        <f>NETWORKDAYS(B11,C11,Table13[DATE 2021])</f>
        <v>4</v>
      </c>
    </row>
    <row r="12" spans="1:5" ht="20.100000000000001" customHeight="1" x14ac:dyDescent="0.25">
      <c r="A12" s="16" t="s">
        <v>14</v>
      </c>
      <c r="B12" s="22">
        <v>44204</v>
      </c>
      <c r="C12" s="22">
        <v>44209</v>
      </c>
      <c r="D12" s="7">
        <f>NETWORKDAYS(B12,C12,Table13[DATE 2021])</f>
        <v>4</v>
      </c>
    </row>
    <row r="13" spans="1:5" ht="20.100000000000001" customHeight="1" x14ac:dyDescent="0.25">
      <c r="A13" s="16" t="s">
        <v>15</v>
      </c>
      <c r="B13" s="22">
        <v>44204</v>
      </c>
      <c r="C13" s="22">
        <v>44210</v>
      </c>
      <c r="D13" s="7">
        <f>NETWORKDAYS(B13,C13,Table13[DATE 2021])</f>
        <v>5</v>
      </c>
    </row>
    <row r="14" spans="1:5" ht="20.100000000000001" customHeight="1" x14ac:dyDescent="0.25">
      <c r="A14" s="16" t="s">
        <v>16</v>
      </c>
      <c r="B14" s="22">
        <v>44207</v>
      </c>
      <c r="C14" s="22">
        <v>44211</v>
      </c>
      <c r="D14" s="7">
        <f>NETWORKDAYS(B14,C14,Table13[DATE 2021])</f>
        <v>5</v>
      </c>
    </row>
    <row r="15" spans="1:5" ht="20.100000000000001" customHeight="1" x14ac:dyDescent="0.25">
      <c r="A15" s="16" t="s">
        <v>17</v>
      </c>
      <c r="B15" s="22">
        <v>44207</v>
      </c>
      <c r="C15" s="22">
        <v>44211</v>
      </c>
      <c r="D15" s="7">
        <f>NETWORKDAYS(B15,C15,Table13[DATE 2021])</f>
        <v>5</v>
      </c>
    </row>
    <row r="16" spans="1:5" ht="20.100000000000001" customHeight="1" thickBot="1" x14ac:dyDescent="0.3">
      <c r="A16" s="16" t="s">
        <v>18</v>
      </c>
      <c r="B16" s="22">
        <v>44209</v>
      </c>
      <c r="C16" s="22">
        <v>44211</v>
      </c>
      <c r="D16" s="7">
        <f>NETWORKDAYS(B16,C16,Table13[DATE 2021])</f>
        <v>3</v>
      </c>
    </row>
    <row r="17" spans="1:7" ht="20.100000000000001" customHeight="1" x14ac:dyDescent="0.25">
      <c r="A17" s="16" t="s">
        <v>19</v>
      </c>
      <c r="B17" s="22">
        <v>44209</v>
      </c>
      <c r="C17" s="22">
        <v>44211</v>
      </c>
      <c r="D17" s="7">
        <f>NETWORKDAYS(B17,C17,Table13[DATE 2021])</f>
        <v>3</v>
      </c>
      <c r="F17" s="8" t="s">
        <v>3</v>
      </c>
      <c r="G17" s="9">
        <v>52</v>
      </c>
    </row>
    <row r="18" spans="1:7" ht="20.100000000000001" customHeight="1" thickBot="1" x14ac:dyDescent="0.3">
      <c r="A18" s="16" t="s">
        <v>20</v>
      </c>
      <c r="B18" s="22">
        <v>44210</v>
      </c>
      <c r="C18" s="22">
        <v>44214</v>
      </c>
      <c r="D18" s="7">
        <f>NETWORKDAYS(B18,C18,Table13[DATE 2021])</f>
        <v>3</v>
      </c>
      <c r="F18" s="10" t="s">
        <v>30</v>
      </c>
      <c r="G18" s="11">
        <v>32</v>
      </c>
    </row>
    <row r="19" spans="1:7" ht="20.100000000000001" customHeight="1" thickBot="1" x14ac:dyDescent="0.3">
      <c r="A19" s="16" t="s">
        <v>21</v>
      </c>
      <c r="B19" s="22">
        <v>44210</v>
      </c>
      <c r="C19" s="22">
        <v>44211</v>
      </c>
      <c r="D19" s="7">
        <f>NETWORKDAYS(B19,C19,Table13[DATE 2021])</f>
        <v>2</v>
      </c>
    </row>
    <row r="20" spans="1:7" ht="20.100000000000001" customHeight="1" x14ac:dyDescent="0.25">
      <c r="A20" s="16" t="s">
        <v>22</v>
      </c>
      <c r="B20" s="22">
        <v>44210</v>
      </c>
      <c r="C20" s="22">
        <v>44215</v>
      </c>
      <c r="D20" s="7">
        <f>NETWORKDAYS(B20,C20,Table13[DATE 2021])</f>
        <v>4</v>
      </c>
      <c r="F20" s="12" t="s">
        <v>27</v>
      </c>
      <c r="G20" s="9">
        <v>32</v>
      </c>
    </row>
    <row r="21" spans="1:7" ht="20.100000000000001" customHeight="1" x14ac:dyDescent="0.25">
      <c r="A21" s="16" t="s">
        <v>23</v>
      </c>
      <c r="B21" s="22">
        <v>44214</v>
      </c>
      <c r="C21" s="22">
        <v>44216</v>
      </c>
      <c r="D21" s="7">
        <f>NETWORKDAYS(B21,C21,Table13[DATE 2021])</f>
        <v>3</v>
      </c>
      <c r="F21" s="13" t="s">
        <v>28</v>
      </c>
      <c r="G21" s="14">
        <v>0</v>
      </c>
    </row>
    <row r="22" spans="1:7" ht="20.100000000000001" customHeight="1" thickBot="1" x14ac:dyDescent="0.3">
      <c r="A22" s="16" t="s">
        <v>24</v>
      </c>
      <c r="B22" s="22">
        <v>44214</v>
      </c>
      <c r="C22" s="22">
        <v>44215</v>
      </c>
      <c r="D22" s="7">
        <f>NETWORKDAYS(B22,C22,Table13[DATE 2021])</f>
        <v>2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23">
        <v>44214</v>
      </c>
      <c r="C23" s="23">
        <v>44216</v>
      </c>
      <c r="D23" s="7">
        <f>NETWORKDAYS(B23,C23,Table13[DATE 2021])</f>
        <v>3</v>
      </c>
    </row>
    <row r="24" spans="1:7" ht="20.100000000000001" customHeight="1" x14ac:dyDescent="0.25">
      <c r="A24" s="16" t="s">
        <v>26</v>
      </c>
      <c r="B24" s="22">
        <v>44215</v>
      </c>
      <c r="C24" s="22">
        <v>44217</v>
      </c>
      <c r="D24" s="7">
        <f>NETWORKDAYS(B24,C24,Table13[DATE 2021])</f>
        <v>3</v>
      </c>
    </row>
    <row r="25" spans="1:7" ht="20.100000000000001" customHeight="1" x14ac:dyDescent="0.25">
      <c r="A25" s="16" t="s">
        <v>31</v>
      </c>
      <c r="B25" s="22">
        <v>44216</v>
      </c>
      <c r="C25" s="22">
        <v>44217</v>
      </c>
      <c r="D25" s="7">
        <f>NETWORKDAYS(B25,C25,Table13[DATE 2021])</f>
        <v>2</v>
      </c>
    </row>
    <row r="26" spans="1:7" ht="20.100000000000001" customHeight="1" x14ac:dyDescent="0.25">
      <c r="A26" s="16" t="s">
        <v>32</v>
      </c>
      <c r="B26" s="22">
        <v>44217</v>
      </c>
      <c r="C26" s="22">
        <v>44218</v>
      </c>
      <c r="D26" s="7">
        <f>NETWORKDAYS(B26,C26,Table13[DATE 2021])</f>
        <v>2</v>
      </c>
    </row>
    <row r="27" spans="1:7" ht="20.100000000000001" customHeight="1" x14ac:dyDescent="0.25">
      <c r="A27" s="16" t="s">
        <v>33</v>
      </c>
      <c r="B27" s="22">
        <v>44218</v>
      </c>
      <c r="C27" s="22">
        <v>44218</v>
      </c>
      <c r="D27" s="7">
        <f>NETWORKDAYS(B27,C27,Table13[DATE 2021])</f>
        <v>1</v>
      </c>
    </row>
    <row r="28" spans="1:7" ht="20.100000000000001" customHeight="1" x14ac:dyDescent="0.25">
      <c r="A28" s="16" t="s">
        <v>34</v>
      </c>
      <c r="B28" s="22">
        <v>44218</v>
      </c>
      <c r="C28" s="22">
        <v>44218</v>
      </c>
      <c r="D28" s="7">
        <f>NETWORKDAYS(B28,C28,Table13[DATE 2021])</f>
        <v>1</v>
      </c>
    </row>
    <row r="29" spans="1:7" ht="20.100000000000001" customHeight="1" x14ac:dyDescent="0.25">
      <c r="A29" s="16" t="s">
        <v>35</v>
      </c>
      <c r="B29" s="22">
        <v>44218</v>
      </c>
      <c r="C29" s="22">
        <v>44221</v>
      </c>
      <c r="D29" s="7">
        <f>NETWORKDAYS(B29,C29,Table13[DATE 2021])</f>
        <v>2</v>
      </c>
    </row>
    <row r="30" spans="1:7" ht="20.100000000000001" customHeight="1" x14ac:dyDescent="0.25">
      <c r="A30" s="16" t="s">
        <v>36</v>
      </c>
      <c r="B30" s="22">
        <v>44218</v>
      </c>
      <c r="C30" s="22">
        <v>44221</v>
      </c>
      <c r="D30" s="7">
        <f>NETWORKDAYS(B30,C30,Table13[DATE 2021])</f>
        <v>2</v>
      </c>
    </row>
    <row r="31" spans="1:7" ht="20.100000000000001" customHeight="1" x14ac:dyDescent="0.25">
      <c r="A31" s="16" t="s">
        <v>37</v>
      </c>
      <c r="B31" s="22">
        <v>44221</v>
      </c>
      <c r="C31" s="22">
        <v>44222</v>
      </c>
      <c r="D31" s="7">
        <f>NETWORKDAYS(B31,C31,Table13[DATE 2021])</f>
        <v>2</v>
      </c>
    </row>
    <row r="32" spans="1:7" ht="20.100000000000001" customHeight="1" x14ac:dyDescent="0.25">
      <c r="A32" s="16" t="s">
        <v>40</v>
      </c>
      <c r="B32" s="22">
        <v>44221</v>
      </c>
      <c r="C32" s="22">
        <v>44222</v>
      </c>
      <c r="D32" s="7">
        <f>NETWORKDAYS(B32,C32,Table13[DATE 2021])</f>
        <v>2</v>
      </c>
    </row>
    <row r="33" spans="1:4" ht="20.100000000000001" customHeight="1" x14ac:dyDescent="0.25">
      <c r="A33" s="16" t="s">
        <v>41</v>
      </c>
      <c r="B33" s="22">
        <v>44221</v>
      </c>
      <c r="C33" s="22">
        <v>44222</v>
      </c>
      <c r="D33" s="7">
        <f>NETWORKDAYS(B33,C33,Table13[DATE 2021])</f>
        <v>2</v>
      </c>
    </row>
  </sheetData>
  <autoFilter ref="A1:D1" xr:uid="{00000000-0009-0000-0000-000001000000}">
    <sortState xmlns:xlrd2="http://schemas.microsoft.com/office/spreadsheetml/2017/richdata2" ref="A2:D33">
      <sortCondition ref="B1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D349-4A68-4309-9E79-91DC0213BB49}">
  <dimension ref="A1:G35"/>
  <sheetViews>
    <sheetView zoomScale="85" zoomScaleNormal="85" workbookViewId="0">
      <selection activeCell="K7" sqref="K7"/>
    </sheetView>
  </sheetViews>
  <sheetFormatPr defaultRowHeight="20.100000000000001" customHeight="1" x14ac:dyDescent="0.25"/>
  <cols>
    <col min="1" max="2" width="20.7109375" style="6" customWidth="1"/>
    <col min="3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4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4" ht="20.100000000000001" customHeight="1" x14ac:dyDescent="0.25">
      <c r="A2" s="18" t="s">
        <v>4</v>
      </c>
      <c r="B2" s="22">
        <v>44228</v>
      </c>
      <c r="C2" s="22">
        <v>44229</v>
      </c>
      <c r="D2" s="7">
        <f>NETWORKDAYS(B2,C2,Table13[DATE 2021])</f>
        <v>2</v>
      </c>
    </row>
    <row r="3" spans="1:4" ht="20.100000000000001" customHeight="1" x14ac:dyDescent="0.25">
      <c r="A3" s="18" t="s">
        <v>5</v>
      </c>
      <c r="B3" s="22">
        <v>44228</v>
      </c>
      <c r="C3" s="22">
        <v>44231</v>
      </c>
      <c r="D3" s="7">
        <f>NETWORKDAYS(B3,C3,Table13[DATE 2021])</f>
        <v>4</v>
      </c>
    </row>
    <row r="4" spans="1:4" ht="20.100000000000001" customHeight="1" x14ac:dyDescent="0.25">
      <c r="A4" s="18" t="s">
        <v>6</v>
      </c>
      <c r="B4" s="22">
        <v>44230</v>
      </c>
      <c r="C4" s="22">
        <v>44230</v>
      </c>
      <c r="D4" s="7">
        <f>NETWORKDAYS(B4,C4,Table13[DATE 2021])</f>
        <v>1</v>
      </c>
    </row>
    <row r="5" spans="1:4" ht="20.100000000000001" customHeight="1" x14ac:dyDescent="0.25">
      <c r="A5" s="18" t="s">
        <v>7</v>
      </c>
      <c r="B5" s="22">
        <v>44230</v>
      </c>
      <c r="C5" s="22">
        <v>44230</v>
      </c>
      <c r="D5" s="7">
        <f>NETWORKDAYS(B5,C5,Table13[DATE 2021])</f>
        <v>1</v>
      </c>
    </row>
    <row r="6" spans="1:4" ht="20.100000000000001" customHeight="1" x14ac:dyDescent="0.25">
      <c r="A6" s="18" t="s">
        <v>8</v>
      </c>
      <c r="B6" s="22">
        <v>44230</v>
      </c>
      <c r="C6" s="22">
        <v>44230</v>
      </c>
      <c r="D6" s="7">
        <f>NETWORKDAYS(B6,C6,Table13[DATE 2021])</f>
        <v>1</v>
      </c>
    </row>
    <row r="7" spans="1:4" ht="20.100000000000001" customHeight="1" x14ac:dyDescent="0.25">
      <c r="A7" s="18" t="s">
        <v>9</v>
      </c>
      <c r="B7" s="22">
        <v>44230</v>
      </c>
      <c r="C7" s="22">
        <v>44232</v>
      </c>
      <c r="D7" s="7">
        <f>NETWORKDAYS(B7,C7,Table13[DATE 2021])</f>
        <v>3</v>
      </c>
    </row>
    <row r="8" spans="1:4" ht="20.100000000000001" customHeight="1" x14ac:dyDescent="0.25">
      <c r="A8" s="18" t="s">
        <v>10</v>
      </c>
      <c r="B8" s="22">
        <v>44231</v>
      </c>
      <c r="C8" s="22">
        <v>44231</v>
      </c>
      <c r="D8" s="7">
        <f>NETWORKDAYS(B8,C8,Table13[DATE 2021])</f>
        <v>1</v>
      </c>
    </row>
    <row r="9" spans="1:4" ht="20.100000000000001" customHeight="1" x14ac:dyDescent="0.25">
      <c r="A9" s="18" t="s">
        <v>11</v>
      </c>
      <c r="B9" s="22">
        <v>44231</v>
      </c>
      <c r="C9" s="22">
        <v>44232</v>
      </c>
      <c r="D9" s="7">
        <f>NETWORKDAYS(B9,C9,Table13[DATE 2021])</f>
        <v>2</v>
      </c>
    </row>
    <row r="10" spans="1:4" ht="20.100000000000001" customHeight="1" x14ac:dyDescent="0.25">
      <c r="A10" s="18" t="s">
        <v>12</v>
      </c>
      <c r="B10" s="22">
        <v>44231</v>
      </c>
      <c r="C10" s="22">
        <v>44232</v>
      </c>
      <c r="D10" s="7">
        <f>NETWORKDAYS(B10,C10,Table13[DATE 2021])</f>
        <v>2</v>
      </c>
    </row>
    <row r="11" spans="1:4" ht="20.100000000000001" customHeight="1" x14ac:dyDescent="0.25">
      <c r="A11" s="18" t="s">
        <v>13</v>
      </c>
      <c r="B11" s="22">
        <v>44232</v>
      </c>
      <c r="C11" s="22">
        <v>44232</v>
      </c>
      <c r="D11" s="7">
        <f>NETWORKDAYS(B11,C11,Table13[DATE 2021])</f>
        <v>1</v>
      </c>
    </row>
    <row r="12" spans="1:4" ht="20.100000000000001" customHeight="1" x14ac:dyDescent="0.25">
      <c r="A12" s="18" t="s">
        <v>14</v>
      </c>
      <c r="B12" s="22">
        <v>44235</v>
      </c>
      <c r="C12" s="22">
        <v>44235</v>
      </c>
      <c r="D12" s="7">
        <f>NETWORKDAYS(B12,C12,Table13[DATE 2021])</f>
        <v>1</v>
      </c>
    </row>
    <row r="13" spans="1:4" ht="20.100000000000001" customHeight="1" x14ac:dyDescent="0.25">
      <c r="A13" s="18" t="s">
        <v>15</v>
      </c>
      <c r="B13" s="22">
        <v>44236</v>
      </c>
      <c r="C13" s="22">
        <v>44238</v>
      </c>
      <c r="D13" s="7">
        <f>NETWORKDAYS(B13,C13,Table13[DATE 2021])</f>
        <v>3</v>
      </c>
    </row>
    <row r="14" spans="1:4" ht="20.100000000000001" customHeight="1" x14ac:dyDescent="0.25">
      <c r="A14" s="18" t="s">
        <v>16</v>
      </c>
      <c r="B14" s="22">
        <v>44237</v>
      </c>
      <c r="C14" s="22">
        <v>44238</v>
      </c>
      <c r="D14" s="7">
        <f>NETWORKDAYS(B14,C14,Table13[DATE 2021])</f>
        <v>2</v>
      </c>
    </row>
    <row r="15" spans="1:4" ht="20.100000000000001" customHeight="1" x14ac:dyDescent="0.25">
      <c r="A15" s="18" t="s">
        <v>17</v>
      </c>
      <c r="B15" s="22">
        <v>44238</v>
      </c>
      <c r="C15" s="22">
        <v>44238</v>
      </c>
      <c r="D15" s="7">
        <f>NETWORKDAYS(B15,C15,Table13[DATE 2021])</f>
        <v>1</v>
      </c>
    </row>
    <row r="16" spans="1:4" ht="20.100000000000001" customHeight="1" thickBot="1" x14ac:dyDescent="0.3">
      <c r="A16" s="18" t="s">
        <v>18</v>
      </c>
      <c r="B16" s="22">
        <v>44238</v>
      </c>
      <c r="C16" s="22">
        <v>44239</v>
      </c>
      <c r="D16" s="7">
        <f>NETWORKDAYS(B16,C16,Table13[DATE 2021])</f>
        <v>2</v>
      </c>
    </row>
    <row r="17" spans="1:7" ht="20.100000000000001" customHeight="1" x14ac:dyDescent="0.25">
      <c r="A17" s="18" t="s">
        <v>19</v>
      </c>
      <c r="B17" s="22">
        <v>44238</v>
      </c>
      <c r="C17" s="22">
        <v>44239</v>
      </c>
      <c r="D17" s="7">
        <f>NETWORKDAYS(B17,C17,Table13[DATE 2021])</f>
        <v>2</v>
      </c>
      <c r="F17" s="8" t="s">
        <v>3</v>
      </c>
      <c r="G17" s="9">
        <v>39</v>
      </c>
    </row>
    <row r="18" spans="1:7" ht="20.100000000000001" customHeight="1" thickBot="1" x14ac:dyDescent="0.3">
      <c r="A18" s="18" t="s">
        <v>20</v>
      </c>
      <c r="B18" s="22">
        <v>44239</v>
      </c>
      <c r="C18" s="22">
        <v>44239</v>
      </c>
      <c r="D18" s="7">
        <f>NETWORKDAYS(B18,C18,Table13[DATE 2021])</f>
        <v>1</v>
      </c>
      <c r="F18" s="10" t="s">
        <v>30</v>
      </c>
      <c r="G18" s="11">
        <v>34</v>
      </c>
    </row>
    <row r="19" spans="1:7" ht="20.100000000000001" customHeight="1" thickBot="1" x14ac:dyDescent="0.3">
      <c r="A19" s="18" t="s">
        <v>21</v>
      </c>
      <c r="B19" s="22">
        <v>44239</v>
      </c>
      <c r="C19" s="22">
        <v>44242</v>
      </c>
      <c r="D19" s="7">
        <f>NETWORKDAYS(B19,C19,Table13[DATE 2021])</f>
        <v>2</v>
      </c>
    </row>
    <row r="20" spans="1:7" ht="20.100000000000001" customHeight="1" x14ac:dyDescent="0.25">
      <c r="A20" s="18" t="s">
        <v>22</v>
      </c>
      <c r="B20" s="22">
        <v>44242</v>
      </c>
      <c r="C20" s="22">
        <v>44243</v>
      </c>
      <c r="D20" s="7">
        <f>NETWORKDAYS(B20,C20,Table13[DATE 2021])</f>
        <v>2</v>
      </c>
      <c r="F20" s="12" t="s">
        <v>27</v>
      </c>
      <c r="G20" s="9">
        <v>34</v>
      </c>
    </row>
    <row r="21" spans="1:7" ht="20.100000000000001" customHeight="1" x14ac:dyDescent="0.25">
      <c r="A21" s="18" t="s">
        <v>23</v>
      </c>
      <c r="B21" s="22">
        <v>44243</v>
      </c>
      <c r="C21" s="22">
        <v>44243</v>
      </c>
      <c r="D21" s="7">
        <f>NETWORKDAYS(B21,C21,Table13[DATE 2021])</f>
        <v>1</v>
      </c>
      <c r="F21" s="13" t="s">
        <v>28</v>
      </c>
      <c r="G21" s="14">
        <v>0</v>
      </c>
    </row>
    <row r="22" spans="1:7" ht="20.100000000000001" customHeight="1" thickBot="1" x14ac:dyDescent="0.3">
      <c r="A22" s="18" t="s">
        <v>24</v>
      </c>
      <c r="B22" s="22">
        <v>44243</v>
      </c>
      <c r="C22" s="22">
        <v>44243</v>
      </c>
      <c r="D22" s="7">
        <f>NETWORKDAYS(B22,C22,Table13[DATE 2021])</f>
        <v>1</v>
      </c>
      <c r="F22" s="10" t="s">
        <v>29</v>
      </c>
      <c r="G22" s="11">
        <v>0</v>
      </c>
    </row>
    <row r="23" spans="1:7" ht="20.100000000000001" customHeight="1" x14ac:dyDescent="0.25">
      <c r="A23" s="18" t="s">
        <v>25</v>
      </c>
      <c r="B23" s="22">
        <v>44243</v>
      </c>
      <c r="C23" s="22">
        <v>44243</v>
      </c>
      <c r="D23" s="7">
        <f>NETWORKDAYS(B23,C23,Table13[DATE 2021])</f>
        <v>1</v>
      </c>
    </row>
    <row r="24" spans="1:7" ht="20.100000000000001" customHeight="1" x14ac:dyDescent="0.25">
      <c r="A24" s="18" t="s">
        <v>26</v>
      </c>
      <c r="B24" s="22">
        <v>44244</v>
      </c>
      <c r="C24" s="22">
        <v>44245</v>
      </c>
      <c r="D24" s="7">
        <f>NETWORKDAYS(B24,C24,Table13[DATE 2021])</f>
        <v>2</v>
      </c>
    </row>
    <row r="25" spans="1:7" ht="20.100000000000001" customHeight="1" x14ac:dyDescent="0.25">
      <c r="A25" s="18" t="s">
        <v>31</v>
      </c>
      <c r="B25" s="22">
        <v>44245</v>
      </c>
      <c r="C25" s="22">
        <v>44249</v>
      </c>
      <c r="D25" s="7">
        <f>NETWORKDAYS(B25,C25,Table13[DATE 2021])</f>
        <v>3</v>
      </c>
    </row>
    <row r="26" spans="1:7" ht="20.100000000000001" customHeight="1" x14ac:dyDescent="0.25">
      <c r="A26" s="18" t="s">
        <v>32</v>
      </c>
      <c r="B26" s="22">
        <v>44246</v>
      </c>
      <c r="C26" s="22">
        <v>44249</v>
      </c>
      <c r="D26" s="7">
        <f>NETWORKDAYS(B26,C26,Table13[DATE 2021])</f>
        <v>2</v>
      </c>
    </row>
    <row r="27" spans="1:7" ht="20.100000000000001" customHeight="1" x14ac:dyDescent="0.25">
      <c r="A27" s="18" t="s">
        <v>33</v>
      </c>
      <c r="B27" s="22">
        <v>44246</v>
      </c>
      <c r="C27" s="22">
        <v>44249</v>
      </c>
      <c r="D27" s="7">
        <f>NETWORKDAYS(B27,C27,Table13[DATE 2021])</f>
        <v>2</v>
      </c>
    </row>
    <row r="28" spans="1:7" ht="20.100000000000001" customHeight="1" x14ac:dyDescent="0.25">
      <c r="A28" s="18" t="s">
        <v>34</v>
      </c>
      <c r="B28" s="22">
        <v>44246</v>
      </c>
      <c r="C28" s="22">
        <v>44249</v>
      </c>
      <c r="D28" s="7">
        <f>NETWORKDAYS(B28,C28,Table13[DATE 2021])</f>
        <v>2</v>
      </c>
    </row>
    <row r="29" spans="1:7" ht="20.100000000000001" customHeight="1" x14ac:dyDescent="0.25">
      <c r="A29" s="18" t="s">
        <v>35</v>
      </c>
      <c r="B29" s="22">
        <v>44250</v>
      </c>
      <c r="C29" s="22">
        <v>44250</v>
      </c>
      <c r="D29" s="7">
        <f>NETWORKDAYS(B29,C29,Table13[DATE 2021])</f>
        <v>1</v>
      </c>
    </row>
    <row r="30" spans="1:7" ht="20.100000000000001" customHeight="1" x14ac:dyDescent="0.25">
      <c r="A30" s="18" t="s">
        <v>36</v>
      </c>
      <c r="B30" s="22">
        <v>44250</v>
      </c>
      <c r="C30" s="22">
        <v>44250</v>
      </c>
      <c r="D30" s="7">
        <f>NETWORKDAYS(B30,C30,Table13[DATE 2021])</f>
        <v>1</v>
      </c>
    </row>
    <row r="31" spans="1:7" ht="20.100000000000001" customHeight="1" x14ac:dyDescent="0.25">
      <c r="A31" s="18" t="s">
        <v>37</v>
      </c>
      <c r="B31" s="22">
        <v>44251</v>
      </c>
      <c r="C31" s="22">
        <v>44251</v>
      </c>
      <c r="D31" s="7">
        <f>NETWORKDAYS(B31,C31,Table13[DATE 2021])</f>
        <v>1</v>
      </c>
    </row>
    <row r="32" spans="1:7" ht="20.100000000000001" customHeight="1" x14ac:dyDescent="0.25">
      <c r="A32" s="18" t="s">
        <v>40</v>
      </c>
      <c r="B32" s="22">
        <v>44252</v>
      </c>
      <c r="C32" s="22">
        <v>44257</v>
      </c>
      <c r="D32" s="7">
        <f>NETWORKDAYS(B32,C32,Table13[DATE 2021])</f>
        <v>4</v>
      </c>
    </row>
    <row r="33" spans="1:4" ht="20.100000000000001" customHeight="1" x14ac:dyDescent="0.25">
      <c r="A33" s="18" t="s">
        <v>41</v>
      </c>
      <c r="B33" s="22">
        <v>44253</v>
      </c>
      <c r="C33" s="22">
        <v>44253</v>
      </c>
      <c r="D33" s="7">
        <f>NETWORKDAYS(B33,C33,Table13[DATE 2021])</f>
        <v>1</v>
      </c>
    </row>
    <row r="34" spans="1:4" ht="20.100000000000001" customHeight="1" x14ac:dyDescent="0.25">
      <c r="A34" s="18" t="s">
        <v>43</v>
      </c>
      <c r="B34" s="22">
        <v>44253</v>
      </c>
      <c r="C34" s="22">
        <v>44253</v>
      </c>
      <c r="D34" s="7">
        <f>NETWORKDAYS(B34,C34,Table13[DATE 2021])</f>
        <v>1</v>
      </c>
    </row>
    <row r="35" spans="1:4" ht="20.100000000000001" customHeight="1" x14ac:dyDescent="0.25">
      <c r="A35" s="18" t="s">
        <v>42</v>
      </c>
      <c r="B35" s="22">
        <v>44253</v>
      </c>
      <c r="C35" s="22">
        <v>44257</v>
      </c>
      <c r="D35" s="7">
        <f>NETWORKDAYS(B35,C35,Table13[DATE 2021])</f>
        <v>3</v>
      </c>
    </row>
  </sheetData>
  <autoFilter ref="A1:D1" xr:uid="{00000000-0009-0000-0000-000001000000}">
    <sortState xmlns:xlrd2="http://schemas.microsoft.com/office/spreadsheetml/2017/richdata2" ref="A2:D35">
      <sortCondition ref="B1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30D46-A092-4BA3-9FBF-647D735623E9}">
  <dimension ref="A1:G42"/>
  <sheetViews>
    <sheetView zoomScale="85" zoomScaleNormal="85" workbookViewId="0">
      <selection activeCell="H28" sqref="H28"/>
    </sheetView>
  </sheetViews>
  <sheetFormatPr defaultRowHeight="20.100000000000001" customHeight="1" x14ac:dyDescent="0.25"/>
  <cols>
    <col min="1" max="2" width="20.7109375" style="6" customWidth="1"/>
    <col min="3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4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4" ht="20.100000000000001" customHeight="1" x14ac:dyDescent="0.25">
      <c r="A2" s="18" t="s">
        <v>4</v>
      </c>
      <c r="B2" s="24">
        <v>44256</v>
      </c>
      <c r="C2" s="24">
        <v>44259</v>
      </c>
      <c r="D2" s="7">
        <f>NETWORKDAYS(B2,C2,Table13[DATE 2021])</f>
        <v>4</v>
      </c>
    </row>
    <row r="3" spans="1:4" ht="20.100000000000001" customHeight="1" x14ac:dyDescent="0.25">
      <c r="A3" s="18" t="s">
        <v>5</v>
      </c>
      <c r="B3" s="24">
        <v>44256</v>
      </c>
      <c r="C3" s="24">
        <v>44259</v>
      </c>
      <c r="D3" s="7">
        <f>NETWORKDAYS(B3,C3,Table13[DATE 2021])</f>
        <v>4</v>
      </c>
    </row>
    <row r="4" spans="1:4" ht="20.100000000000001" customHeight="1" x14ac:dyDescent="0.25">
      <c r="A4" s="18" t="s">
        <v>6</v>
      </c>
      <c r="B4" s="24">
        <v>44258</v>
      </c>
      <c r="C4" s="24">
        <v>44259</v>
      </c>
      <c r="D4" s="7">
        <f>NETWORKDAYS(B4,C4,Table13[DATE 2021])</f>
        <v>2</v>
      </c>
    </row>
    <row r="5" spans="1:4" ht="20.100000000000001" customHeight="1" x14ac:dyDescent="0.25">
      <c r="A5" s="18" t="s">
        <v>7</v>
      </c>
      <c r="B5" s="24">
        <v>44258</v>
      </c>
      <c r="C5" s="24">
        <v>44260</v>
      </c>
      <c r="D5" s="7">
        <f>NETWORKDAYS(B5,C5,Table13[DATE 2021])</f>
        <v>3</v>
      </c>
    </row>
    <row r="6" spans="1:4" ht="20.100000000000001" customHeight="1" x14ac:dyDescent="0.25">
      <c r="A6" s="18" t="s">
        <v>8</v>
      </c>
      <c r="B6" s="24">
        <v>44263</v>
      </c>
      <c r="C6" s="24">
        <v>44267</v>
      </c>
      <c r="D6" s="7">
        <f>NETWORKDAYS(B6,C6,Table13[DATE 2021])</f>
        <v>5</v>
      </c>
    </row>
    <row r="7" spans="1:4" ht="20.100000000000001" customHeight="1" x14ac:dyDescent="0.25">
      <c r="A7" s="18" t="s">
        <v>9</v>
      </c>
      <c r="B7" s="24">
        <v>44263</v>
      </c>
      <c r="C7" s="24">
        <v>44263</v>
      </c>
      <c r="D7" s="7">
        <f>NETWORKDAYS(B7,C7,Table13[DATE 2021])</f>
        <v>1</v>
      </c>
    </row>
    <row r="8" spans="1:4" ht="20.100000000000001" customHeight="1" x14ac:dyDescent="0.25">
      <c r="A8" s="18" t="s">
        <v>10</v>
      </c>
      <c r="B8" s="24">
        <v>44263</v>
      </c>
      <c r="C8" s="24">
        <v>44263</v>
      </c>
      <c r="D8" s="7">
        <f>NETWORKDAYS(B8,C8,Table13[DATE 2021])</f>
        <v>1</v>
      </c>
    </row>
    <row r="9" spans="1:4" ht="20.100000000000001" customHeight="1" x14ac:dyDescent="0.25">
      <c r="A9" s="18" t="s">
        <v>11</v>
      </c>
      <c r="B9" s="24">
        <v>44263</v>
      </c>
      <c r="C9" s="24">
        <v>44264</v>
      </c>
      <c r="D9" s="7">
        <f>NETWORKDAYS(B9,C9,Table13[DATE 2021])</f>
        <v>2</v>
      </c>
    </row>
    <row r="10" spans="1:4" ht="20.100000000000001" customHeight="1" x14ac:dyDescent="0.25">
      <c r="A10" s="18" t="s">
        <v>12</v>
      </c>
      <c r="B10" s="24">
        <v>44264</v>
      </c>
      <c r="C10" s="24">
        <v>44265</v>
      </c>
      <c r="D10" s="7">
        <f>NETWORKDAYS(B10,C10,Table13[DATE 2021])</f>
        <v>2</v>
      </c>
    </row>
    <row r="11" spans="1:4" ht="20.100000000000001" customHeight="1" x14ac:dyDescent="0.25">
      <c r="A11" s="18" t="s">
        <v>13</v>
      </c>
      <c r="B11" s="24">
        <v>44264</v>
      </c>
      <c r="C11" s="24">
        <v>44265</v>
      </c>
      <c r="D11" s="7">
        <f>NETWORKDAYS(B11,C11,Table13[DATE 2021])</f>
        <v>2</v>
      </c>
    </row>
    <row r="12" spans="1:4" ht="20.100000000000001" customHeight="1" x14ac:dyDescent="0.25">
      <c r="A12" s="18" t="s">
        <v>14</v>
      </c>
      <c r="B12" s="24">
        <v>44265</v>
      </c>
      <c r="C12" s="24">
        <v>44266</v>
      </c>
      <c r="D12" s="7">
        <f>NETWORKDAYS(B12,C12,Table13[DATE 2021])</f>
        <v>2</v>
      </c>
    </row>
    <row r="13" spans="1:4" ht="20.100000000000001" customHeight="1" x14ac:dyDescent="0.25">
      <c r="A13" s="18" t="s">
        <v>15</v>
      </c>
      <c r="B13" s="24">
        <v>44265</v>
      </c>
      <c r="C13" s="24">
        <v>44267</v>
      </c>
      <c r="D13" s="7">
        <f>NETWORKDAYS(B13,C13,Table13[DATE 2021])</f>
        <v>3</v>
      </c>
    </row>
    <row r="14" spans="1:4" ht="20.100000000000001" customHeight="1" x14ac:dyDescent="0.25">
      <c r="A14" s="18" t="s">
        <v>16</v>
      </c>
      <c r="B14" s="24">
        <v>44265</v>
      </c>
      <c r="C14" s="24">
        <v>44267</v>
      </c>
      <c r="D14" s="7">
        <f>NETWORKDAYS(B14,C14,Table13[DATE 2021])</f>
        <v>3</v>
      </c>
    </row>
    <row r="15" spans="1:4" ht="20.100000000000001" customHeight="1" x14ac:dyDescent="0.25">
      <c r="A15" s="18" t="s">
        <v>17</v>
      </c>
      <c r="B15" s="24">
        <v>44266</v>
      </c>
      <c r="C15" s="24">
        <v>44266</v>
      </c>
      <c r="D15" s="7">
        <f>NETWORKDAYS(B15,C15,Table13[DATE 2021])</f>
        <v>1</v>
      </c>
    </row>
    <row r="16" spans="1:4" ht="20.100000000000001" customHeight="1" thickBot="1" x14ac:dyDescent="0.3">
      <c r="A16" s="18" t="s">
        <v>18</v>
      </c>
      <c r="B16" s="24">
        <v>44266</v>
      </c>
      <c r="C16" s="24">
        <v>44270</v>
      </c>
      <c r="D16" s="7">
        <f>NETWORKDAYS(B16,C16,Table13[DATE 2021])</f>
        <v>3</v>
      </c>
    </row>
    <row r="17" spans="1:7" ht="20.100000000000001" customHeight="1" x14ac:dyDescent="0.25">
      <c r="A17" s="18" t="s">
        <v>19</v>
      </c>
      <c r="B17" s="24">
        <v>44267</v>
      </c>
      <c r="C17" s="24">
        <v>44270</v>
      </c>
      <c r="D17" s="7">
        <f>NETWORKDAYS(B17,C17,Table13[DATE 2021])</f>
        <v>2</v>
      </c>
      <c r="F17" s="8" t="s">
        <v>3</v>
      </c>
      <c r="G17" s="9">
        <v>45</v>
      </c>
    </row>
    <row r="18" spans="1:7" ht="20.100000000000001" customHeight="1" thickBot="1" x14ac:dyDescent="0.3">
      <c r="A18" s="18" t="s">
        <v>20</v>
      </c>
      <c r="B18" s="24">
        <v>44267</v>
      </c>
      <c r="C18" s="24">
        <v>44270</v>
      </c>
      <c r="D18" s="7">
        <f>NETWORKDAYS(B18,C18,Table13[DATE 2021])</f>
        <v>2</v>
      </c>
      <c r="F18" s="10" t="s">
        <v>30</v>
      </c>
      <c r="G18" s="11">
        <v>41</v>
      </c>
    </row>
    <row r="19" spans="1:7" ht="20.100000000000001" customHeight="1" thickBot="1" x14ac:dyDescent="0.3">
      <c r="A19" s="18" t="s">
        <v>21</v>
      </c>
      <c r="B19" s="24">
        <v>44271</v>
      </c>
      <c r="C19" s="24">
        <v>44271</v>
      </c>
      <c r="D19" s="7">
        <f>NETWORKDAYS(B19,C19,Table13[DATE 2021])</f>
        <v>1</v>
      </c>
    </row>
    <row r="20" spans="1:7" ht="20.100000000000001" customHeight="1" x14ac:dyDescent="0.25">
      <c r="A20" s="18" t="s">
        <v>22</v>
      </c>
      <c r="B20" s="24">
        <v>44272</v>
      </c>
      <c r="C20" s="24">
        <v>44273</v>
      </c>
      <c r="D20" s="7">
        <f>NETWORKDAYS(B20,C20,Table13[DATE 2021])</f>
        <v>2</v>
      </c>
      <c r="F20" s="12" t="s">
        <v>27</v>
      </c>
      <c r="G20" s="9">
        <v>41</v>
      </c>
    </row>
    <row r="21" spans="1:7" ht="20.100000000000001" customHeight="1" x14ac:dyDescent="0.25">
      <c r="A21" s="18" t="s">
        <v>23</v>
      </c>
      <c r="B21" s="24">
        <v>44272</v>
      </c>
      <c r="C21" s="24">
        <v>44273</v>
      </c>
      <c r="D21" s="7">
        <f>NETWORKDAYS(B21,C21,Table13[DATE 2021])</f>
        <v>2</v>
      </c>
      <c r="F21" s="13" t="s">
        <v>28</v>
      </c>
      <c r="G21" s="14">
        <v>0</v>
      </c>
    </row>
    <row r="22" spans="1:7" ht="20.100000000000001" customHeight="1" thickBot="1" x14ac:dyDescent="0.3">
      <c r="A22" s="18" t="s">
        <v>24</v>
      </c>
      <c r="B22" s="24">
        <v>44273</v>
      </c>
      <c r="C22" s="24">
        <v>44273</v>
      </c>
      <c r="D22" s="7">
        <f>NETWORKDAYS(B22,C22,Table13[DATE 2021])</f>
        <v>1</v>
      </c>
      <c r="F22" s="10" t="s">
        <v>29</v>
      </c>
      <c r="G22" s="11">
        <v>0</v>
      </c>
    </row>
    <row r="23" spans="1:7" ht="20.100000000000001" customHeight="1" x14ac:dyDescent="0.25">
      <c r="A23" s="18" t="s">
        <v>25</v>
      </c>
      <c r="B23" s="24">
        <v>44274</v>
      </c>
      <c r="C23" s="24">
        <v>44278</v>
      </c>
      <c r="D23" s="7">
        <f>NETWORKDAYS(B23,C23,Table13[DATE 2021])</f>
        <v>3</v>
      </c>
    </row>
    <row r="24" spans="1:7" ht="20.100000000000001" customHeight="1" x14ac:dyDescent="0.25">
      <c r="A24" s="18" t="s">
        <v>26</v>
      </c>
      <c r="B24" s="24">
        <v>44274</v>
      </c>
      <c r="C24" s="24">
        <v>44278</v>
      </c>
      <c r="D24" s="7">
        <f>NETWORKDAYS(B24,C24,Table13[DATE 2021])</f>
        <v>3</v>
      </c>
    </row>
    <row r="25" spans="1:7" ht="20.100000000000001" customHeight="1" x14ac:dyDescent="0.25">
      <c r="A25" s="18" t="s">
        <v>31</v>
      </c>
      <c r="B25" s="24">
        <v>44274</v>
      </c>
      <c r="C25" s="24">
        <v>44278</v>
      </c>
      <c r="D25" s="7">
        <f>NETWORKDAYS(B25,C25,Table13[DATE 2021])</f>
        <v>3</v>
      </c>
    </row>
    <row r="26" spans="1:7" ht="20.100000000000001" customHeight="1" x14ac:dyDescent="0.25">
      <c r="A26" s="18" t="s">
        <v>32</v>
      </c>
      <c r="B26" s="24">
        <v>44274</v>
      </c>
      <c r="C26" s="24">
        <v>44278</v>
      </c>
      <c r="D26" s="7">
        <f>NETWORKDAYS(B26,C26,Table13[DATE 2021])</f>
        <v>3</v>
      </c>
    </row>
    <row r="27" spans="1:7" ht="20.100000000000001" customHeight="1" x14ac:dyDescent="0.25">
      <c r="A27" s="18" t="s">
        <v>33</v>
      </c>
      <c r="B27" s="24">
        <v>44274</v>
      </c>
      <c r="C27" s="24">
        <v>44279</v>
      </c>
      <c r="D27" s="7">
        <f>NETWORKDAYS(B27,C27,Table13[DATE 2021])</f>
        <v>4</v>
      </c>
    </row>
    <row r="28" spans="1:7" ht="20.100000000000001" customHeight="1" x14ac:dyDescent="0.25">
      <c r="A28" s="18" t="s">
        <v>34</v>
      </c>
      <c r="B28" s="24">
        <v>44277</v>
      </c>
      <c r="C28" s="24">
        <v>44280</v>
      </c>
      <c r="D28" s="7">
        <f>NETWORKDAYS(B28,C28,Table13[DATE 2021])</f>
        <v>4</v>
      </c>
    </row>
    <row r="29" spans="1:7" ht="20.100000000000001" customHeight="1" x14ac:dyDescent="0.25">
      <c r="A29" s="18" t="s">
        <v>35</v>
      </c>
      <c r="B29" s="24">
        <v>44277</v>
      </c>
      <c r="C29" s="24">
        <v>44281</v>
      </c>
      <c r="D29" s="7">
        <f>NETWORKDAYS(B29,C29,Table13[DATE 2021])</f>
        <v>5</v>
      </c>
    </row>
    <row r="30" spans="1:7" ht="20.100000000000001" customHeight="1" x14ac:dyDescent="0.25">
      <c r="A30" s="18" t="s">
        <v>36</v>
      </c>
      <c r="B30" s="24">
        <v>44277</v>
      </c>
      <c r="C30" s="24">
        <v>44281</v>
      </c>
      <c r="D30" s="7">
        <f>NETWORKDAYS(B30,C30,Table13[DATE 2021])</f>
        <v>5</v>
      </c>
    </row>
    <row r="31" spans="1:7" ht="20.100000000000001" customHeight="1" x14ac:dyDescent="0.25">
      <c r="A31" s="18" t="s">
        <v>37</v>
      </c>
      <c r="B31" s="24">
        <v>44277</v>
      </c>
      <c r="C31" s="24">
        <v>44281</v>
      </c>
      <c r="D31" s="7">
        <f>NETWORKDAYS(B31,C31,Table13[DATE 2021])</f>
        <v>5</v>
      </c>
    </row>
    <row r="32" spans="1:7" ht="20.100000000000001" customHeight="1" x14ac:dyDescent="0.25">
      <c r="A32" s="18" t="s">
        <v>40</v>
      </c>
      <c r="B32" s="24">
        <v>44278</v>
      </c>
      <c r="C32" s="24">
        <v>44278</v>
      </c>
      <c r="D32" s="7">
        <f>NETWORKDAYS(B32,C32,Table13[DATE 2021])</f>
        <v>1</v>
      </c>
    </row>
    <row r="33" spans="1:4" ht="20.100000000000001" customHeight="1" x14ac:dyDescent="0.25">
      <c r="A33" s="18" t="s">
        <v>41</v>
      </c>
      <c r="B33" s="24">
        <v>44278</v>
      </c>
      <c r="C33" s="24">
        <v>44284</v>
      </c>
      <c r="D33" s="7">
        <f>NETWORKDAYS(B33,C33,Table13[DATE 2021])</f>
        <v>5</v>
      </c>
    </row>
    <row r="34" spans="1:4" ht="20.100000000000001" customHeight="1" x14ac:dyDescent="0.25">
      <c r="A34" s="18" t="s">
        <v>43</v>
      </c>
      <c r="B34" s="24">
        <v>44278</v>
      </c>
      <c r="C34" s="24">
        <v>44284</v>
      </c>
      <c r="D34" s="7">
        <f>NETWORKDAYS(B34,C34,Table13[DATE 2021])</f>
        <v>5</v>
      </c>
    </row>
    <row r="35" spans="1:4" ht="20.100000000000001" customHeight="1" x14ac:dyDescent="0.25">
      <c r="A35" s="18" t="s">
        <v>42</v>
      </c>
      <c r="B35" s="24">
        <v>44279</v>
      </c>
      <c r="C35" s="24">
        <v>44279</v>
      </c>
      <c r="D35" s="7">
        <f>NETWORKDAYS(B35,C35,Table13[DATE 2021])</f>
        <v>1</v>
      </c>
    </row>
    <row r="36" spans="1:4" ht="20.100000000000001" customHeight="1" x14ac:dyDescent="0.25">
      <c r="A36" s="18" t="s">
        <v>44</v>
      </c>
      <c r="B36" s="24">
        <v>44279</v>
      </c>
      <c r="C36" s="24">
        <v>44284</v>
      </c>
      <c r="D36" s="7">
        <f>NETWORKDAYS(B36,C36,Table13[DATE 2021])</f>
        <v>4</v>
      </c>
    </row>
    <row r="37" spans="1:4" ht="20.100000000000001" customHeight="1" x14ac:dyDescent="0.25">
      <c r="A37" s="18" t="s">
        <v>45</v>
      </c>
      <c r="B37" s="24">
        <v>44279</v>
      </c>
      <c r="C37" s="24">
        <v>44287</v>
      </c>
      <c r="D37" s="7">
        <f>NETWORKDAYS(B37,C37,Table13[DATE 2021])</f>
        <v>7</v>
      </c>
    </row>
    <row r="38" spans="1:4" ht="20.100000000000001" customHeight="1" x14ac:dyDescent="0.25">
      <c r="A38" s="18" t="s">
        <v>46</v>
      </c>
      <c r="B38" s="24">
        <v>44281</v>
      </c>
      <c r="C38" s="24">
        <v>44285</v>
      </c>
      <c r="D38" s="7">
        <f>NETWORKDAYS(B38,C38,Table13[DATE 2021])</f>
        <v>3</v>
      </c>
    </row>
    <row r="39" spans="1:4" ht="20.100000000000001" customHeight="1" x14ac:dyDescent="0.25">
      <c r="A39" s="18" t="s">
        <v>47</v>
      </c>
      <c r="B39" s="24">
        <v>44281</v>
      </c>
      <c r="C39" s="24">
        <v>44285</v>
      </c>
      <c r="D39" s="7">
        <f>NETWORKDAYS(B39,C39,Table13[DATE 2021])</f>
        <v>3</v>
      </c>
    </row>
    <row r="40" spans="1:4" ht="20.100000000000001" customHeight="1" x14ac:dyDescent="0.25">
      <c r="A40" s="18" t="s">
        <v>48</v>
      </c>
      <c r="B40" s="24">
        <v>44281</v>
      </c>
      <c r="C40" s="24">
        <v>44287</v>
      </c>
      <c r="D40" s="7">
        <f>NETWORKDAYS(B40,C40,Table13[DATE 2021])</f>
        <v>5</v>
      </c>
    </row>
    <row r="41" spans="1:4" ht="20.100000000000001" customHeight="1" x14ac:dyDescent="0.25">
      <c r="A41" s="18" t="s">
        <v>49</v>
      </c>
      <c r="B41" s="24">
        <v>44284</v>
      </c>
      <c r="C41" s="24">
        <v>44284</v>
      </c>
      <c r="D41" s="7">
        <f>NETWORKDAYS(B41,C41,Table13[DATE 2021])</f>
        <v>1</v>
      </c>
    </row>
    <row r="42" spans="1:4" ht="20.100000000000001" customHeight="1" x14ac:dyDescent="0.25">
      <c r="A42" s="18" t="s">
        <v>50</v>
      </c>
      <c r="B42" s="24">
        <v>44284</v>
      </c>
      <c r="C42" s="24">
        <v>44287</v>
      </c>
      <c r="D42" s="7">
        <f>NETWORKDAYS(B42,C42,Table13[DATE 2021])</f>
        <v>4</v>
      </c>
    </row>
  </sheetData>
  <autoFilter ref="A1:D1" xr:uid="{00000000-0009-0000-0000-000001000000}">
    <sortState xmlns:xlrd2="http://schemas.microsoft.com/office/spreadsheetml/2017/richdata2" ref="A2:D42">
      <sortCondition ref="B1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17969-D4CC-4636-AE56-BE7A833CC740}">
  <dimension ref="A1:G22"/>
  <sheetViews>
    <sheetView topLeftCell="C1" zoomScale="85" zoomScaleNormal="85" workbookViewId="0">
      <selection activeCell="K23" sqref="K23"/>
    </sheetView>
  </sheetViews>
  <sheetFormatPr defaultRowHeight="20.100000000000001" customHeight="1" x14ac:dyDescent="0.25"/>
  <cols>
    <col min="1" max="1" width="20.7109375" style="6" customWidth="1"/>
    <col min="2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4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4" ht="20.100000000000001" customHeight="1" x14ac:dyDescent="0.25">
      <c r="A2" s="18" t="s">
        <v>4</v>
      </c>
      <c r="B2" s="25">
        <v>44287</v>
      </c>
      <c r="C2" s="25">
        <v>44295</v>
      </c>
      <c r="D2" s="7">
        <f>NETWORKDAYS(B2,C2,Table13[DATE 2021])</f>
        <v>6</v>
      </c>
    </row>
    <row r="3" spans="1:4" ht="20.100000000000001" customHeight="1" x14ac:dyDescent="0.25">
      <c r="A3" s="18" t="s">
        <v>5</v>
      </c>
      <c r="B3" s="25">
        <v>44293</v>
      </c>
      <c r="C3" s="25">
        <v>44295</v>
      </c>
      <c r="D3" s="7">
        <f>NETWORKDAYS(B3,C3,Table13[DATE 2021])</f>
        <v>3</v>
      </c>
    </row>
    <row r="4" spans="1:4" ht="20.100000000000001" customHeight="1" x14ac:dyDescent="0.25">
      <c r="A4" s="18" t="s">
        <v>6</v>
      </c>
      <c r="B4" s="25">
        <v>44293</v>
      </c>
      <c r="C4" s="25">
        <v>44295</v>
      </c>
      <c r="D4" s="7">
        <f>NETWORKDAYS(B4,C4,Table13[DATE 2021])</f>
        <v>3</v>
      </c>
    </row>
    <row r="5" spans="1:4" ht="20.100000000000001" customHeight="1" x14ac:dyDescent="0.25">
      <c r="A5" s="18" t="s">
        <v>7</v>
      </c>
      <c r="B5" s="25">
        <v>44298</v>
      </c>
      <c r="C5" s="25">
        <v>44299</v>
      </c>
      <c r="D5" s="7">
        <f>NETWORKDAYS(B5,C5,Table13[DATE 2021])</f>
        <v>2</v>
      </c>
    </row>
    <row r="6" spans="1:4" ht="20.100000000000001" customHeight="1" x14ac:dyDescent="0.25">
      <c r="A6" s="18" t="s">
        <v>8</v>
      </c>
      <c r="B6" s="25">
        <v>44298</v>
      </c>
      <c r="C6" s="25">
        <v>44299</v>
      </c>
      <c r="D6" s="7">
        <f>NETWORKDAYS(B6,C6,Table13[DATE 2021])</f>
        <v>2</v>
      </c>
    </row>
    <row r="7" spans="1:4" ht="20.100000000000001" customHeight="1" x14ac:dyDescent="0.25">
      <c r="A7" s="18" t="s">
        <v>9</v>
      </c>
      <c r="B7" s="25">
        <v>44298</v>
      </c>
      <c r="C7" s="25">
        <v>44299</v>
      </c>
      <c r="D7" s="7">
        <f>NETWORKDAYS(B7,C7,Table13[DATE 2021])</f>
        <v>2</v>
      </c>
    </row>
    <row r="8" spans="1:4" ht="20.100000000000001" customHeight="1" x14ac:dyDescent="0.25">
      <c r="A8" s="18" t="s">
        <v>10</v>
      </c>
      <c r="B8" s="25">
        <v>44298</v>
      </c>
      <c r="C8" s="25">
        <v>44298</v>
      </c>
      <c r="D8" s="7">
        <f>NETWORKDAYS(B8,C8,Table13[DATE 2021])</f>
        <v>1</v>
      </c>
    </row>
    <row r="9" spans="1:4" ht="20.100000000000001" customHeight="1" x14ac:dyDescent="0.25">
      <c r="A9" s="18" t="s">
        <v>11</v>
      </c>
      <c r="B9" s="25">
        <v>44300</v>
      </c>
      <c r="C9" s="25">
        <v>44300</v>
      </c>
      <c r="D9" s="7">
        <f>NETWORKDAYS(B9,C9,Table13[DATE 2021])</f>
        <v>1</v>
      </c>
    </row>
    <row r="10" spans="1:4" ht="20.100000000000001" customHeight="1" x14ac:dyDescent="0.25">
      <c r="A10" s="18" t="s">
        <v>12</v>
      </c>
      <c r="B10" s="25">
        <v>44301</v>
      </c>
      <c r="C10" s="25">
        <v>44301</v>
      </c>
      <c r="D10" s="7">
        <f>NETWORKDAYS(B10,C10,Table13[DATE 2021])</f>
        <v>1</v>
      </c>
    </row>
    <row r="11" spans="1:4" ht="20.100000000000001" customHeight="1" x14ac:dyDescent="0.25">
      <c r="A11" s="18" t="s">
        <v>13</v>
      </c>
      <c r="B11" s="25">
        <v>44301</v>
      </c>
      <c r="C11" s="25">
        <v>44301</v>
      </c>
      <c r="D11" s="7">
        <f>NETWORKDAYS(B11,C11,Table13[DATE 2021])</f>
        <v>1</v>
      </c>
    </row>
    <row r="12" spans="1:4" ht="20.100000000000001" customHeight="1" x14ac:dyDescent="0.25">
      <c r="A12" s="18" t="s">
        <v>14</v>
      </c>
      <c r="B12" s="25">
        <v>44302</v>
      </c>
      <c r="C12" s="25">
        <v>44306</v>
      </c>
      <c r="D12" s="7">
        <f>NETWORKDAYS(B12,C12,Table13[DATE 2021])</f>
        <v>3</v>
      </c>
    </row>
    <row r="13" spans="1:4" ht="20.100000000000001" customHeight="1" x14ac:dyDescent="0.25">
      <c r="A13" s="18" t="s">
        <v>15</v>
      </c>
      <c r="B13" s="25">
        <v>44305</v>
      </c>
      <c r="C13" s="25">
        <v>44307</v>
      </c>
      <c r="D13" s="7">
        <f>NETWORKDAYS(B13,C13,Table13[DATE 2021])</f>
        <v>3</v>
      </c>
    </row>
    <row r="14" spans="1:4" ht="20.100000000000001" customHeight="1" x14ac:dyDescent="0.25">
      <c r="A14" s="18" t="s">
        <v>16</v>
      </c>
      <c r="B14" s="25">
        <v>44306</v>
      </c>
      <c r="C14" s="25">
        <v>44307</v>
      </c>
      <c r="D14" s="7">
        <f>NETWORKDAYS(B14,C14,Table13[DATE 2021])</f>
        <v>2</v>
      </c>
    </row>
    <row r="15" spans="1:4" ht="20.100000000000001" customHeight="1" x14ac:dyDescent="0.25">
      <c r="A15" s="18" t="s">
        <v>17</v>
      </c>
      <c r="B15" s="25">
        <v>44306</v>
      </c>
      <c r="C15" s="25">
        <v>44313</v>
      </c>
      <c r="D15" s="7">
        <f>NETWORKDAYS(B15,C15,Table13[DATE 2021])</f>
        <v>6</v>
      </c>
    </row>
    <row r="16" spans="1:4" ht="20.100000000000001" customHeight="1" thickBot="1" x14ac:dyDescent="0.3">
      <c r="A16" s="18" t="s">
        <v>18</v>
      </c>
      <c r="B16" s="25">
        <v>44307</v>
      </c>
      <c r="C16" s="25">
        <v>44313</v>
      </c>
      <c r="D16" s="7">
        <f>NETWORKDAYS(B16,C16,Table13[DATE 2021])</f>
        <v>5</v>
      </c>
    </row>
    <row r="17" spans="1:7" ht="20.100000000000001" customHeight="1" x14ac:dyDescent="0.25">
      <c r="A17" s="18" t="s">
        <v>19</v>
      </c>
      <c r="B17" s="25">
        <v>44309</v>
      </c>
      <c r="C17" s="25">
        <v>44319</v>
      </c>
      <c r="D17" s="7">
        <f>NETWORKDAYS(B17,C17,Table13[DATE 2021])</f>
        <v>7</v>
      </c>
      <c r="F17" s="8" t="s">
        <v>3</v>
      </c>
      <c r="G17" s="9">
        <v>26</v>
      </c>
    </row>
    <row r="18" spans="1:7" ht="20.100000000000001" customHeight="1" thickBot="1" x14ac:dyDescent="0.3">
      <c r="A18" s="18" t="s">
        <v>20</v>
      </c>
      <c r="B18" s="25">
        <v>44309</v>
      </c>
      <c r="C18" s="25">
        <v>44319</v>
      </c>
      <c r="D18" s="7">
        <f>NETWORKDAYS(B18,C18,Table13[DATE 2021])</f>
        <v>7</v>
      </c>
      <c r="F18" s="10" t="s">
        <v>30</v>
      </c>
      <c r="G18" s="11">
        <v>20</v>
      </c>
    </row>
    <row r="19" spans="1:7" ht="20.100000000000001" customHeight="1" thickBot="1" x14ac:dyDescent="0.3">
      <c r="A19" s="18" t="s">
        <v>21</v>
      </c>
      <c r="B19" s="25">
        <v>44312</v>
      </c>
      <c r="C19" s="25">
        <v>44320</v>
      </c>
      <c r="D19" s="7">
        <f>NETWORKDAYS(B19,C19,Table13[DATE 2021])</f>
        <v>7</v>
      </c>
    </row>
    <row r="20" spans="1:7" ht="20.100000000000001" customHeight="1" x14ac:dyDescent="0.25">
      <c r="A20" s="18" t="s">
        <v>22</v>
      </c>
      <c r="B20" s="25">
        <v>44312</v>
      </c>
      <c r="C20" s="25">
        <v>44320</v>
      </c>
      <c r="D20" s="7">
        <f>NETWORKDAYS(B20,C20,Table13[DATE 2021])</f>
        <v>7</v>
      </c>
      <c r="F20" s="12" t="s">
        <v>27</v>
      </c>
      <c r="G20" s="9">
        <v>20</v>
      </c>
    </row>
    <row r="21" spans="1:7" ht="20.100000000000001" customHeight="1" x14ac:dyDescent="0.25">
      <c r="A21" s="18" t="s">
        <v>23</v>
      </c>
      <c r="B21" s="25">
        <v>44315</v>
      </c>
      <c r="C21" s="25">
        <v>44322</v>
      </c>
      <c r="D21" s="7">
        <f>NETWORKDAYS(B21,C21,Table13[DATE 2021])</f>
        <v>6</v>
      </c>
      <c r="F21" s="13" t="s">
        <v>28</v>
      </c>
      <c r="G21" s="14">
        <v>0</v>
      </c>
    </row>
    <row r="22" spans="1:7" ht="20.100000000000001" customHeight="1" thickBot="1" x14ac:dyDescent="0.3">
      <c r="F22" s="10" t="s">
        <v>29</v>
      </c>
      <c r="G22" s="11">
        <v>0</v>
      </c>
    </row>
  </sheetData>
  <autoFilter ref="A1:D1" xr:uid="{00000000-0009-0000-0000-000001000000}">
    <sortState xmlns:xlrd2="http://schemas.microsoft.com/office/spreadsheetml/2017/richdata2" ref="A2:D21">
      <sortCondition ref="B1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FB55-E9E9-40EE-9F8D-07CDA7EA2435}">
  <dimension ref="A1:G34"/>
  <sheetViews>
    <sheetView zoomScale="85" zoomScaleNormal="85" workbookViewId="0">
      <selection activeCell="F21" sqref="F21:G22"/>
    </sheetView>
  </sheetViews>
  <sheetFormatPr defaultRowHeight="20.100000000000001" customHeight="1" x14ac:dyDescent="0.25"/>
  <cols>
    <col min="1" max="1" width="20.7109375" style="6" customWidth="1"/>
    <col min="2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4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4" ht="20.100000000000001" customHeight="1" x14ac:dyDescent="0.25">
      <c r="A2" s="18" t="s">
        <v>4</v>
      </c>
      <c r="B2" s="25">
        <v>44319</v>
      </c>
      <c r="C2" s="25">
        <v>44328</v>
      </c>
      <c r="D2" s="7">
        <f>NETWORKDAYS(B2,C2,Table13[DATE 2021])</f>
        <v>8</v>
      </c>
    </row>
    <row r="3" spans="1:4" ht="20.100000000000001" customHeight="1" x14ac:dyDescent="0.25">
      <c r="A3" s="18" t="s">
        <v>5</v>
      </c>
      <c r="B3" s="25">
        <v>44319</v>
      </c>
      <c r="C3" s="25">
        <v>44330</v>
      </c>
      <c r="D3" s="7">
        <f>NETWORKDAYS(B3,C3,Table13[DATE 2021])</f>
        <v>10</v>
      </c>
    </row>
    <row r="4" spans="1:4" ht="20.100000000000001" customHeight="1" x14ac:dyDescent="0.25">
      <c r="A4" s="18" t="s">
        <v>6</v>
      </c>
      <c r="B4" s="25">
        <v>44319</v>
      </c>
      <c r="C4" s="25">
        <v>44330</v>
      </c>
      <c r="D4" s="7">
        <f>NETWORKDAYS(B4,C4,Table13[DATE 2021])</f>
        <v>10</v>
      </c>
    </row>
    <row r="5" spans="1:4" ht="20.100000000000001" customHeight="1" x14ac:dyDescent="0.25">
      <c r="A5" s="18" t="s">
        <v>7</v>
      </c>
      <c r="B5" s="25">
        <v>44319</v>
      </c>
      <c r="C5" s="25">
        <v>44330</v>
      </c>
      <c r="D5" s="7">
        <f>NETWORKDAYS(B5,C5,Table13[DATE 2021])</f>
        <v>10</v>
      </c>
    </row>
    <row r="6" spans="1:4" ht="20.100000000000001" customHeight="1" x14ac:dyDescent="0.25">
      <c r="A6" s="18" t="s">
        <v>8</v>
      </c>
      <c r="B6" s="25">
        <v>44319</v>
      </c>
      <c r="C6" s="25">
        <v>44330</v>
      </c>
      <c r="D6" s="7">
        <f>NETWORKDAYS(B6,C6,Table13[DATE 2021])</f>
        <v>10</v>
      </c>
    </row>
    <row r="7" spans="1:4" ht="20.100000000000001" customHeight="1" x14ac:dyDescent="0.25">
      <c r="A7" s="18" t="s">
        <v>9</v>
      </c>
      <c r="B7" s="25">
        <v>44320</v>
      </c>
      <c r="C7" s="25">
        <v>44333</v>
      </c>
      <c r="D7" s="7">
        <f>NETWORKDAYS(B7,C7,Table13[DATE 2021])</f>
        <v>10</v>
      </c>
    </row>
    <row r="8" spans="1:4" ht="20.100000000000001" customHeight="1" x14ac:dyDescent="0.25">
      <c r="A8" s="18" t="s">
        <v>10</v>
      </c>
      <c r="B8" s="25">
        <v>44321</v>
      </c>
      <c r="C8" s="25">
        <v>44333</v>
      </c>
      <c r="D8" s="7">
        <f>NETWORKDAYS(B8,C8,Table13[DATE 2021])</f>
        <v>9</v>
      </c>
    </row>
    <row r="9" spans="1:4" ht="20.100000000000001" customHeight="1" x14ac:dyDescent="0.25">
      <c r="A9" s="18" t="s">
        <v>11</v>
      </c>
      <c r="B9" s="25">
        <v>44321</v>
      </c>
      <c r="C9" s="25">
        <v>44333</v>
      </c>
      <c r="D9" s="7">
        <f>NETWORKDAYS(B9,C9,Table13[DATE 2021])</f>
        <v>9</v>
      </c>
    </row>
    <row r="10" spans="1:4" ht="20.100000000000001" customHeight="1" x14ac:dyDescent="0.25">
      <c r="A10" s="18" t="s">
        <v>12</v>
      </c>
      <c r="B10" s="25">
        <v>44322</v>
      </c>
      <c r="C10" s="25">
        <v>44333</v>
      </c>
      <c r="D10" s="7">
        <f>NETWORKDAYS(B10,C10,Table13[DATE 2021])</f>
        <v>8</v>
      </c>
    </row>
    <row r="11" spans="1:4" ht="20.100000000000001" customHeight="1" x14ac:dyDescent="0.25">
      <c r="A11" s="18" t="s">
        <v>13</v>
      </c>
      <c r="B11" s="25">
        <v>44322</v>
      </c>
      <c r="C11" s="25">
        <v>44333</v>
      </c>
      <c r="D11" s="7">
        <f>NETWORKDAYS(B11,C11,Table13[DATE 2021])</f>
        <v>8</v>
      </c>
    </row>
    <row r="12" spans="1:4" ht="20.100000000000001" customHeight="1" x14ac:dyDescent="0.25">
      <c r="A12" s="18" t="s">
        <v>14</v>
      </c>
      <c r="B12" s="25">
        <v>44322</v>
      </c>
      <c r="C12" s="25">
        <v>44333</v>
      </c>
      <c r="D12" s="7">
        <f>NETWORKDAYS(B12,C12,Table13[DATE 2021])</f>
        <v>8</v>
      </c>
    </row>
    <row r="13" spans="1:4" ht="20.100000000000001" customHeight="1" x14ac:dyDescent="0.25">
      <c r="A13" s="18" t="s">
        <v>15</v>
      </c>
      <c r="B13" s="25">
        <v>44327</v>
      </c>
      <c r="C13" s="25">
        <v>44328</v>
      </c>
      <c r="D13" s="7">
        <f>NETWORKDAYS(B13,C13,Table13[DATE 2021])</f>
        <v>2</v>
      </c>
    </row>
    <row r="14" spans="1:4" ht="20.100000000000001" customHeight="1" x14ac:dyDescent="0.25">
      <c r="A14" s="18" t="s">
        <v>16</v>
      </c>
      <c r="B14" s="25">
        <v>44327</v>
      </c>
      <c r="C14" s="25">
        <v>44333</v>
      </c>
      <c r="D14" s="7">
        <f>NETWORKDAYS(B14,C14,Table13[DATE 2021])</f>
        <v>5</v>
      </c>
    </row>
    <row r="15" spans="1:4" ht="20.100000000000001" customHeight="1" x14ac:dyDescent="0.25">
      <c r="A15" s="18" t="s">
        <v>17</v>
      </c>
      <c r="B15" s="25">
        <v>44327</v>
      </c>
      <c r="C15" s="25">
        <v>44334</v>
      </c>
      <c r="D15" s="7">
        <f>NETWORKDAYS(B15,C15,Table13[DATE 2021])</f>
        <v>6</v>
      </c>
    </row>
    <row r="16" spans="1:4" ht="20.100000000000001" customHeight="1" thickBot="1" x14ac:dyDescent="0.3">
      <c r="A16" s="18" t="s">
        <v>18</v>
      </c>
      <c r="B16" s="25">
        <v>44328</v>
      </c>
      <c r="C16" s="25">
        <v>44334</v>
      </c>
      <c r="D16" s="7">
        <f>NETWORKDAYS(B16,C16,Table13[DATE 2021])</f>
        <v>5</v>
      </c>
    </row>
    <row r="17" spans="1:7" ht="20.100000000000001" customHeight="1" x14ac:dyDescent="0.25">
      <c r="A17" s="18" t="s">
        <v>19</v>
      </c>
      <c r="B17" s="25">
        <v>44328</v>
      </c>
      <c r="C17" s="25">
        <v>44334</v>
      </c>
      <c r="D17" s="7">
        <f>NETWORKDAYS(B17,C17,Table13[DATE 2021])</f>
        <v>5</v>
      </c>
      <c r="F17" s="8" t="s">
        <v>3</v>
      </c>
      <c r="G17" s="9">
        <v>120</v>
      </c>
    </row>
    <row r="18" spans="1:7" ht="20.100000000000001" customHeight="1" thickBot="1" x14ac:dyDescent="0.3">
      <c r="A18" s="18" t="s">
        <v>20</v>
      </c>
      <c r="B18" s="25">
        <v>44329</v>
      </c>
      <c r="C18" s="25">
        <v>44334</v>
      </c>
      <c r="D18" s="7">
        <f>NETWORKDAYS(B18,C18,Table13[DATE 2021])</f>
        <v>4</v>
      </c>
      <c r="F18" s="10" t="s">
        <v>30</v>
      </c>
      <c r="G18" s="11">
        <v>33</v>
      </c>
    </row>
    <row r="19" spans="1:7" ht="20.100000000000001" customHeight="1" thickBot="1" x14ac:dyDescent="0.3">
      <c r="A19" s="18" t="s">
        <v>21</v>
      </c>
      <c r="B19" s="25">
        <v>44330</v>
      </c>
      <c r="C19" s="25">
        <v>44335</v>
      </c>
      <c r="D19" s="7">
        <f>NETWORKDAYS(B19,C19,Table13[DATE 2021])</f>
        <v>4</v>
      </c>
    </row>
    <row r="20" spans="1:7" ht="20.100000000000001" customHeight="1" x14ac:dyDescent="0.25">
      <c r="A20" s="18" t="s">
        <v>22</v>
      </c>
      <c r="B20" s="25">
        <v>44330</v>
      </c>
      <c r="C20" s="25">
        <v>44335</v>
      </c>
      <c r="D20" s="7">
        <f>NETWORKDAYS(B20,C20,Table13[DATE 2021])</f>
        <v>4</v>
      </c>
      <c r="F20" s="12" t="s">
        <v>27</v>
      </c>
      <c r="G20" s="9">
        <v>22</v>
      </c>
    </row>
    <row r="21" spans="1:7" ht="20.100000000000001" customHeight="1" x14ac:dyDescent="0.25">
      <c r="A21" s="18" t="s">
        <v>23</v>
      </c>
      <c r="B21" s="25">
        <v>44333</v>
      </c>
      <c r="C21" s="25">
        <v>44335</v>
      </c>
      <c r="D21" s="7">
        <f>NETWORKDAYS(B21,C21,Table13[DATE 2021])</f>
        <v>3</v>
      </c>
      <c r="F21" s="29" t="s">
        <v>28</v>
      </c>
      <c r="G21" s="30">
        <v>11</v>
      </c>
    </row>
    <row r="22" spans="1:7" ht="20.100000000000001" customHeight="1" thickBot="1" x14ac:dyDescent="0.3">
      <c r="A22" s="18" t="s">
        <v>24</v>
      </c>
      <c r="B22" s="25">
        <v>44333</v>
      </c>
      <c r="C22" s="25">
        <v>44336</v>
      </c>
      <c r="D22" s="7">
        <f>NETWORKDAYS(B22,C22,Table13[DATE 2021])</f>
        <v>4</v>
      </c>
      <c r="F22" s="10" t="s">
        <v>29</v>
      </c>
      <c r="G22" s="11">
        <v>0</v>
      </c>
    </row>
    <row r="23" spans="1:7" ht="20.100000000000001" customHeight="1" x14ac:dyDescent="0.25">
      <c r="A23" s="18" t="s">
        <v>25</v>
      </c>
      <c r="B23" s="25">
        <v>44333</v>
      </c>
      <c r="C23" s="25">
        <v>44336</v>
      </c>
      <c r="D23" s="7">
        <f>NETWORKDAYS(B23,C23,Table13[DATE 2021])</f>
        <v>4</v>
      </c>
    </row>
    <row r="24" spans="1:7" ht="20.100000000000001" customHeight="1" x14ac:dyDescent="0.25">
      <c r="A24" s="18" t="s">
        <v>26</v>
      </c>
      <c r="B24" s="25">
        <v>44335</v>
      </c>
      <c r="C24" s="25">
        <v>44336</v>
      </c>
      <c r="D24" s="7">
        <f>NETWORKDAYS(B24,C24,Table13[DATE 2021])</f>
        <v>2</v>
      </c>
    </row>
    <row r="25" spans="1:7" ht="20.100000000000001" customHeight="1" x14ac:dyDescent="0.25">
      <c r="A25" s="18" t="s">
        <v>31</v>
      </c>
      <c r="B25" s="25">
        <v>44335</v>
      </c>
      <c r="C25" s="25">
        <v>44337</v>
      </c>
      <c r="D25" s="7">
        <f>NETWORKDAYS(B25,C25,Table13[DATE 2021])</f>
        <v>3</v>
      </c>
    </row>
    <row r="26" spans="1:7" ht="20.100000000000001" customHeight="1" x14ac:dyDescent="0.25">
      <c r="A26" s="18" t="s">
        <v>32</v>
      </c>
      <c r="B26" s="25">
        <v>44340</v>
      </c>
      <c r="C26" s="25">
        <v>44340</v>
      </c>
      <c r="D26" s="7">
        <f>NETWORKDAYS(B26,C26,Table13[DATE 2021])</f>
        <v>1</v>
      </c>
    </row>
    <row r="27" spans="1:7" ht="20.100000000000001" customHeight="1" x14ac:dyDescent="0.25">
      <c r="A27" s="18" t="s">
        <v>33</v>
      </c>
      <c r="B27" s="25">
        <v>44340</v>
      </c>
      <c r="C27" s="25">
        <v>44340</v>
      </c>
      <c r="D27" s="7">
        <f>NETWORKDAYS(B27,C27,Table13[DATE 2021])</f>
        <v>1</v>
      </c>
    </row>
    <row r="28" spans="1:7" ht="20.100000000000001" customHeight="1" x14ac:dyDescent="0.25">
      <c r="A28" s="18" t="s">
        <v>34</v>
      </c>
      <c r="B28" s="25">
        <v>44340</v>
      </c>
      <c r="C28" s="25">
        <v>44341</v>
      </c>
      <c r="D28" s="7">
        <f>NETWORKDAYS(B28,C28,Table13[DATE 2021])</f>
        <v>2</v>
      </c>
    </row>
    <row r="29" spans="1:7" ht="20.100000000000001" customHeight="1" x14ac:dyDescent="0.25">
      <c r="A29" s="18" t="s">
        <v>35</v>
      </c>
      <c r="B29" s="25">
        <v>44342</v>
      </c>
      <c r="C29" s="25">
        <v>44342</v>
      </c>
      <c r="D29" s="7">
        <f>NETWORKDAYS(B29,C29,Table13[DATE 2021])</f>
        <v>1</v>
      </c>
    </row>
    <row r="30" spans="1:7" ht="20.100000000000001" customHeight="1" x14ac:dyDescent="0.25">
      <c r="A30" s="18" t="s">
        <v>36</v>
      </c>
      <c r="B30" s="25">
        <v>44342</v>
      </c>
      <c r="C30" s="25">
        <v>44343</v>
      </c>
      <c r="D30" s="7">
        <f>NETWORKDAYS(B30,C30,Table13[DATE 2021])</f>
        <v>2</v>
      </c>
    </row>
    <row r="31" spans="1:7" ht="20.100000000000001" customHeight="1" x14ac:dyDescent="0.25">
      <c r="A31" s="18" t="s">
        <v>37</v>
      </c>
      <c r="B31" s="25">
        <v>44343</v>
      </c>
      <c r="C31" s="25">
        <v>44343</v>
      </c>
      <c r="D31" s="7">
        <f>NETWORKDAYS(B31,C31,Table13[DATE 2021])</f>
        <v>1</v>
      </c>
    </row>
    <row r="32" spans="1:7" ht="20.100000000000001" customHeight="1" x14ac:dyDescent="0.25">
      <c r="A32" s="18" t="s">
        <v>40</v>
      </c>
      <c r="B32" s="25">
        <v>44344</v>
      </c>
      <c r="C32" s="25">
        <v>44344</v>
      </c>
      <c r="D32" s="7">
        <f>NETWORKDAYS(B32,C32,Table13[DATE 2021])</f>
        <v>1</v>
      </c>
    </row>
    <row r="33" spans="1:4" ht="20.100000000000001" customHeight="1" x14ac:dyDescent="0.25">
      <c r="A33" s="18" t="s">
        <v>41</v>
      </c>
      <c r="B33" s="25">
        <v>44344</v>
      </c>
      <c r="C33" s="25">
        <v>44344</v>
      </c>
      <c r="D33" s="7">
        <f>NETWORKDAYS(B33,C33,Table13[DATE 2021])</f>
        <v>1</v>
      </c>
    </row>
    <row r="34" spans="1:4" ht="20.100000000000001" customHeight="1" x14ac:dyDescent="0.25">
      <c r="A34" s="18" t="s">
        <v>43</v>
      </c>
      <c r="B34" s="25">
        <v>44344</v>
      </c>
      <c r="C34" s="25">
        <v>44350</v>
      </c>
      <c r="D34" s="7">
        <f>NETWORKDAYS(B34,C34,Table13[DATE 2021])</f>
        <v>4</v>
      </c>
    </row>
  </sheetData>
  <autoFilter ref="A1:D1" xr:uid="{00000000-0009-0000-0000-000001000000}">
    <sortState xmlns:xlrd2="http://schemas.microsoft.com/office/spreadsheetml/2017/richdata2" ref="A2:D34">
      <sortCondition ref="B1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D649-EF61-4CDC-B352-56355F8CA1B8}">
  <dimension ref="A1:G58"/>
  <sheetViews>
    <sheetView zoomScale="85" zoomScaleNormal="85" workbookViewId="0">
      <selection activeCell="K8" sqref="K8"/>
    </sheetView>
  </sheetViews>
  <sheetFormatPr defaultRowHeight="20.100000000000001" customHeight="1" x14ac:dyDescent="0.25"/>
  <cols>
    <col min="1" max="1" width="20.7109375" style="6" customWidth="1"/>
    <col min="2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4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4" ht="20.100000000000001" customHeight="1" x14ac:dyDescent="0.25">
      <c r="A2" s="18" t="s">
        <v>4</v>
      </c>
      <c r="B2" s="25">
        <v>44348</v>
      </c>
      <c r="C2" s="25">
        <v>44350</v>
      </c>
      <c r="D2" s="7">
        <f>NETWORKDAYS(B2,C2,Table13[DATE 2021])</f>
        <v>2</v>
      </c>
    </row>
    <row r="3" spans="1:4" ht="20.100000000000001" customHeight="1" x14ac:dyDescent="0.25">
      <c r="A3" s="18" t="s">
        <v>5</v>
      </c>
      <c r="B3" s="25">
        <v>44348</v>
      </c>
      <c r="C3" s="25">
        <v>44350</v>
      </c>
      <c r="D3" s="7">
        <f>NETWORKDAYS(B3,C3,Table13[DATE 2021])</f>
        <v>2</v>
      </c>
    </row>
    <row r="4" spans="1:4" ht="20.100000000000001" customHeight="1" x14ac:dyDescent="0.25">
      <c r="A4" s="18" t="s">
        <v>6</v>
      </c>
      <c r="B4" s="25">
        <v>44350</v>
      </c>
      <c r="C4" s="25">
        <v>44354</v>
      </c>
      <c r="D4" s="7">
        <f>NETWORKDAYS(B4,C4,Table13[DATE 2021])</f>
        <v>3</v>
      </c>
    </row>
    <row r="5" spans="1:4" ht="20.100000000000001" customHeight="1" x14ac:dyDescent="0.25">
      <c r="A5" s="18" t="s">
        <v>7</v>
      </c>
      <c r="B5" s="25">
        <v>44350</v>
      </c>
      <c r="C5" s="25">
        <v>44351</v>
      </c>
      <c r="D5" s="7">
        <f>NETWORKDAYS(B5,C5,Table13[DATE 2021])</f>
        <v>2</v>
      </c>
    </row>
    <row r="6" spans="1:4" ht="20.100000000000001" customHeight="1" x14ac:dyDescent="0.25">
      <c r="A6" s="18" t="s">
        <v>8</v>
      </c>
      <c r="B6" s="25">
        <v>44350</v>
      </c>
      <c r="C6" s="25">
        <v>44351</v>
      </c>
      <c r="D6" s="7">
        <f>NETWORKDAYS(B6,C6,Table13[DATE 2021])</f>
        <v>2</v>
      </c>
    </row>
    <row r="7" spans="1:4" ht="20.100000000000001" customHeight="1" x14ac:dyDescent="0.25">
      <c r="A7" s="18" t="s">
        <v>9</v>
      </c>
      <c r="B7" s="25">
        <v>44350</v>
      </c>
      <c r="C7" s="25">
        <v>44354</v>
      </c>
      <c r="D7" s="7">
        <f>NETWORKDAYS(B7,C7,Table13[DATE 2021])</f>
        <v>3</v>
      </c>
    </row>
    <row r="8" spans="1:4" ht="20.100000000000001" customHeight="1" x14ac:dyDescent="0.25">
      <c r="A8" s="18" t="s">
        <v>10</v>
      </c>
      <c r="B8" s="25">
        <v>44351</v>
      </c>
      <c r="C8" s="25">
        <v>44355</v>
      </c>
      <c r="D8" s="7">
        <f>NETWORKDAYS(B8,C8,Table13[DATE 2021])</f>
        <v>3</v>
      </c>
    </row>
    <row r="9" spans="1:4" ht="20.100000000000001" customHeight="1" x14ac:dyDescent="0.25">
      <c r="A9" s="18" t="s">
        <v>11</v>
      </c>
      <c r="B9" s="25">
        <v>44351</v>
      </c>
      <c r="C9" s="25">
        <v>44354</v>
      </c>
      <c r="D9" s="7">
        <f>NETWORKDAYS(B9,C9,Table13[DATE 2021])</f>
        <v>2</v>
      </c>
    </row>
    <row r="10" spans="1:4" ht="20.100000000000001" customHeight="1" x14ac:dyDescent="0.25">
      <c r="A10" s="18" t="s">
        <v>12</v>
      </c>
      <c r="B10" s="25">
        <v>44354</v>
      </c>
      <c r="C10" s="25">
        <v>44355</v>
      </c>
      <c r="D10" s="7">
        <f>NETWORKDAYS(B10,C10,Table13[DATE 2021])</f>
        <v>2</v>
      </c>
    </row>
    <row r="11" spans="1:4" ht="20.100000000000001" customHeight="1" x14ac:dyDescent="0.25">
      <c r="A11" s="18" t="s">
        <v>13</v>
      </c>
      <c r="B11" s="25">
        <v>44354</v>
      </c>
      <c r="C11" s="25">
        <v>44357</v>
      </c>
      <c r="D11" s="7">
        <f>NETWORKDAYS(B11,C11,Table13[DATE 2021])</f>
        <v>4</v>
      </c>
    </row>
    <row r="12" spans="1:4" ht="20.100000000000001" customHeight="1" x14ac:dyDescent="0.25">
      <c r="A12" s="18" t="s">
        <v>14</v>
      </c>
      <c r="B12" s="25">
        <v>44354</v>
      </c>
      <c r="C12" s="25">
        <v>44356</v>
      </c>
      <c r="D12" s="7">
        <f>NETWORKDAYS(B12,C12,Table13[DATE 2021])</f>
        <v>3</v>
      </c>
    </row>
    <row r="13" spans="1:4" ht="20.100000000000001" customHeight="1" x14ac:dyDescent="0.25">
      <c r="A13" s="18" t="s">
        <v>15</v>
      </c>
      <c r="B13" s="25">
        <v>44354</v>
      </c>
      <c r="C13" s="25">
        <v>44355</v>
      </c>
      <c r="D13" s="7">
        <f>NETWORKDAYS(B13,C13,Table13[DATE 2021])</f>
        <v>2</v>
      </c>
    </row>
    <row r="14" spans="1:4" ht="20.100000000000001" customHeight="1" x14ac:dyDescent="0.25">
      <c r="A14" s="18" t="s">
        <v>16</v>
      </c>
      <c r="B14" s="25">
        <v>44355</v>
      </c>
      <c r="C14" s="25">
        <v>44357</v>
      </c>
      <c r="D14" s="7">
        <f>NETWORKDAYS(B14,C14,Table13[DATE 2021])</f>
        <v>3</v>
      </c>
    </row>
    <row r="15" spans="1:4" ht="20.100000000000001" customHeight="1" x14ac:dyDescent="0.25">
      <c r="A15" s="18" t="s">
        <v>17</v>
      </c>
      <c r="B15" s="25">
        <v>44355</v>
      </c>
      <c r="C15" s="25">
        <v>44356</v>
      </c>
      <c r="D15" s="7">
        <f>NETWORKDAYS(B15,C15,Table13[DATE 2021])</f>
        <v>2</v>
      </c>
    </row>
    <row r="16" spans="1:4" ht="20.100000000000001" customHeight="1" thickBot="1" x14ac:dyDescent="0.3">
      <c r="A16" s="18" t="s">
        <v>18</v>
      </c>
      <c r="B16" s="25">
        <v>44357</v>
      </c>
      <c r="C16" s="25">
        <v>44363</v>
      </c>
      <c r="D16" s="7">
        <f>NETWORKDAYS(B16,C16,Table13[DATE 2021])</f>
        <v>5</v>
      </c>
    </row>
    <row r="17" spans="1:7" ht="20.100000000000001" customHeight="1" x14ac:dyDescent="0.25">
      <c r="A17" s="18" t="s">
        <v>19</v>
      </c>
      <c r="B17" s="25">
        <v>44358</v>
      </c>
      <c r="C17" s="25">
        <v>44363</v>
      </c>
      <c r="D17" s="7">
        <f>NETWORKDAYS(B17,C17,Table13[DATE 2021])</f>
        <v>4</v>
      </c>
      <c r="F17" s="8" t="s">
        <v>3</v>
      </c>
      <c r="G17" s="9">
        <v>70</v>
      </c>
    </row>
    <row r="18" spans="1:7" ht="20.100000000000001" customHeight="1" thickBot="1" x14ac:dyDescent="0.3">
      <c r="A18" s="18" t="s">
        <v>20</v>
      </c>
      <c r="B18" s="25">
        <v>44361</v>
      </c>
      <c r="C18" s="25">
        <v>44364</v>
      </c>
      <c r="D18" s="7">
        <f>NETWORKDAYS(B18,C18,Table13[DATE 2021])</f>
        <v>4</v>
      </c>
      <c r="F18" s="10" t="s">
        <v>30</v>
      </c>
      <c r="G18" s="11">
        <v>57</v>
      </c>
    </row>
    <row r="19" spans="1:7" ht="20.100000000000001" customHeight="1" thickBot="1" x14ac:dyDescent="0.3">
      <c r="A19" s="18" t="s">
        <v>21</v>
      </c>
      <c r="B19" s="25">
        <v>44361</v>
      </c>
      <c r="C19" s="25">
        <v>44364</v>
      </c>
      <c r="D19" s="7">
        <f>NETWORKDAYS(B19,C19,Table13[DATE 2021])</f>
        <v>4</v>
      </c>
    </row>
    <row r="20" spans="1:7" ht="20.100000000000001" customHeight="1" x14ac:dyDescent="0.25">
      <c r="A20" s="18" t="s">
        <v>22</v>
      </c>
      <c r="B20" s="25">
        <v>44362</v>
      </c>
      <c r="C20" s="25">
        <v>44362</v>
      </c>
      <c r="D20" s="7">
        <f>NETWORKDAYS(B20,C20,Table13[DATE 2021])</f>
        <v>1</v>
      </c>
      <c r="F20" s="12" t="s">
        <v>27</v>
      </c>
      <c r="G20" s="9">
        <v>35</v>
      </c>
    </row>
    <row r="21" spans="1:7" ht="20.100000000000001" customHeight="1" x14ac:dyDescent="0.25">
      <c r="A21" s="18" t="s">
        <v>23</v>
      </c>
      <c r="B21" s="25">
        <v>44362</v>
      </c>
      <c r="C21" s="25">
        <v>44363</v>
      </c>
      <c r="D21" s="7">
        <f>NETWORKDAYS(B21,C21,Table13[DATE 2021])</f>
        <v>2</v>
      </c>
      <c r="F21" s="29" t="s">
        <v>28</v>
      </c>
      <c r="G21" s="30">
        <v>22</v>
      </c>
    </row>
    <row r="22" spans="1:7" ht="20.100000000000001" customHeight="1" thickBot="1" x14ac:dyDescent="0.3">
      <c r="A22" s="18" t="s">
        <v>24</v>
      </c>
      <c r="B22" s="25">
        <v>44364</v>
      </c>
      <c r="C22" s="25">
        <v>44369</v>
      </c>
      <c r="D22" s="7">
        <f>NETWORKDAYS(B22,C22,Table13[DATE 2021])</f>
        <v>4</v>
      </c>
      <c r="F22" s="10" t="s">
        <v>29</v>
      </c>
      <c r="G22" s="11">
        <v>0</v>
      </c>
    </row>
    <row r="23" spans="1:7" ht="20.100000000000001" customHeight="1" x14ac:dyDescent="0.25">
      <c r="A23" s="18" t="s">
        <v>25</v>
      </c>
      <c r="B23" s="25">
        <v>44364</v>
      </c>
      <c r="C23" s="25">
        <v>44369</v>
      </c>
      <c r="D23" s="7">
        <f>NETWORKDAYS(B23,C23,Table13[DATE 2021])</f>
        <v>4</v>
      </c>
    </row>
    <row r="24" spans="1:7" ht="20.100000000000001" customHeight="1" x14ac:dyDescent="0.25">
      <c r="A24" s="18" t="s">
        <v>26</v>
      </c>
      <c r="B24" s="25">
        <v>44364</v>
      </c>
      <c r="C24" s="25">
        <v>44369</v>
      </c>
      <c r="D24" s="7">
        <f>NETWORKDAYS(B24,C24,Table13[DATE 2021])</f>
        <v>4</v>
      </c>
    </row>
    <row r="25" spans="1:7" ht="20.100000000000001" customHeight="1" x14ac:dyDescent="0.25">
      <c r="A25" s="18" t="s">
        <v>31</v>
      </c>
      <c r="B25" s="25">
        <v>44364</v>
      </c>
      <c r="C25" s="25">
        <v>44375</v>
      </c>
      <c r="D25" s="7">
        <f>NETWORKDAYS(B25,C25,Table13[DATE 2021])</f>
        <v>8</v>
      </c>
    </row>
    <row r="26" spans="1:7" ht="20.100000000000001" customHeight="1" x14ac:dyDescent="0.25">
      <c r="A26" s="18" t="s">
        <v>32</v>
      </c>
      <c r="B26" s="25">
        <v>44364</v>
      </c>
      <c r="C26" s="25">
        <v>44375</v>
      </c>
      <c r="D26" s="7">
        <f>NETWORKDAYS(B26,C26,Table13[DATE 2021])</f>
        <v>8</v>
      </c>
    </row>
    <row r="27" spans="1:7" ht="20.100000000000001" customHeight="1" x14ac:dyDescent="0.25">
      <c r="A27" s="18" t="s">
        <v>33</v>
      </c>
      <c r="B27" s="25">
        <v>44364</v>
      </c>
      <c r="C27" s="25">
        <v>44375</v>
      </c>
      <c r="D27" s="7">
        <f>NETWORKDAYS(B27,C27,Table13[DATE 2021])</f>
        <v>8</v>
      </c>
    </row>
    <row r="28" spans="1:7" ht="20.100000000000001" customHeight="1" x14ac:dyDescent="0.25">
      <c r="A28" s="18" t="s">
        <v>34</v>
      </c>
      <c r="B28" s="25">
        <v>44364</v>
      </c>
      <c r="C28" s="25">
        <v>44375</v>
      </c>
      <c r="D28" s="7">
        <f>NETWORKDAYS(B28,C28,Table13[DATE 2021])</f>
        <v>8</v>
      </c>
    </row>
    <row r="29" spans="1:7" ht="20.100000000000001" customHeight="1" x14ac:dyDescent="0.25">
      <c r="A29" s="18" t="s">
        <v>35</v>
      </c>
      <c r="B29" s="25">
        <v>44364</v>
      </c>
      <c r="C29" s="25">
        <v>44375</v>
      </c>
      <c r="D29" s="7">
        <f>NETWORKDAYS(B29,C29,Table13[DATE 2021])</f>
        <v>8</v>
      </c>
    </row>
    <row r="30" spans="1:7" ht="20.100000000000001" customHeight="1" x14ac:dyDescent="0.25">
      <c r="A30" s="18" t="s">
        <v>36</v>
      </c>
      <c r="B30" s="25">
        <v>44364</v>
      </c>
      <c r="C30" s="25">
        <v>44375</v>
      </c>
      <c r="D30" s="7">
        <f>NETWORKDAYS(B30,C30,Table13[DATE 2021])</f>
        <v>8</v>
      </c>
    </row>
    <row r="31" spans="1:7" ht="20.100000000000001" customHeight="1" x14ac:dyDescent="0.25">
      <c r="A31" s="18" t="s">
        <v>37</v>
      </c>
      <c r="B31" s="25">
        <v>44364</v>
      </c>
      <c r="C31" s="25">
        <v>44375</v>
      </c>
      <c r="D31" s="7">
        <f>NETWORKDAYS(B31,C31,Table13[DATE 2021])</f>
        <v>8</v>
      </c>
    </row>
    <row r="32" spans="1:7" ht="20.100000000000001" customHeight="1" x14ac:dyDescent="0.25">
      <c r="A32" s="18" t="s">
        <v>40</v>
      </c>
      <c r="B32" s="25">
        <v>44364</v>
      </c>
      <c r="C32" s="25">
        <v>44375</v>
      </c>
      <c r="D32" s="7">
        <f>NETWORKDAYS(B32,C32,Table13[DATE 2021])</f>
        <v>8</v>
      </c>
    </row>
    <row r="33" spans="1:4" ht="20.100000000000001" customHeight="1" x14ac:dyDescent="0.25">
      <c r="A33" s="18" t="s">
        <v>41</v>
      </c>
      <c r="B33" s="25">
        <v>44364</v>
      </c>
      <c r="C33" s="25">
        <v>44375</v>
      </c>
      <c r="D33" s="7">
        <f>NETWORKDAYS(B33,C33,Table13[DATE 2021])</f>
        <v>8</v>
      </c>
    </row>
    <row r="34" spans="1:4" ht="20.100000000000001" customHeight="1" x14ac:dyDescent="0.25">
      <c r="A34" s="18" t="s">
        <v>43</v>
      </c>
      <c r="B34" s="25">
        <v>44364</v>
      </c>
      <c r="C34" s="25">
        <v>44375</v>
      </c>
      <c r="D34" s="7">
        <f>NETWORKDAYS(B34,C34,Table13[DATE 2021])</f>
        <v>8</v>
      </c>
    </row>
    <row r="35" spans="1:4" ht="20.100000000000001" customHeight="1" x14ac:dyDescent="0.25">
      <c r="A35" s="18" t="s">
        <v>42</v>
      </c>
      <c r="B35" s="25">
        <v>44364</v>
      </c>
      <c r="C35" s="25">
        <v>44375</v>
      </c>
      <c r="D35" s="7">
        <f>NETWORKDAYS(B35,C35,Table13[DATE 2021])</f>
        <v>8</v>
      </c>
    </row>
    <row r="36" spans="1:4" ht="20.100000000000001" customHeight="1" x14ac:dyDescent="0.25">
      <c r="A36" s="18" t="s">
        <v>44</v>
      </c>
      <c r="B36" s="25">
        <v>44365</v>
      </c>
      <c r="C36" s="25">
        <v>44368</v>
      </c>
      <c r="D36" s="7">
        <f>NETWORKDAYS(B36,C36,Table13[DATE 2021])</f>
        <v>2</v>
      </c>
    </row>
    <row r="37" spans="1:4" ht="20.100000000000001" customHeight="1" x14ac:dyDescent="0.25">
      <c r="A37" s="18" t="s">
        <v>45</v>
      </c>
      <c r="B37" s="25">
        <v>44369</v>
      </c>
      <c r="C37" s="25">
        <v>44376</v>
      </c>
      <c r="D37" s="7">
        <f>NETWORKDAYS(B37,C37,Table13[DATE 2021])</f>
        <v>6</v>
      </c>
    </row>
    <row r="38" spans="1:4" ht="20.100000000000001" customHeight="1" x14ac:dyDescent="0.25">
      <c r="A38" s="18" t="s">
        <v>46</v>
      </c>
      <c r="B38" s="25">
        <v>44369</v>
      </c>
      <c r="C38" s="25">
        <v>44378</v>
      </c>
      <c r="D38" s="7">
        <f>NETWORKDAYS(B38,C38,Table13[DATE 2021])</f>
        <v>8</v>
      </c>
    </row>
    <row r="39" spans="1:4" ht="20.100000000000001" customHeight="1" x14ac:dyDescent="0.25">
      <c r="A39" s="18" t="s">
        <v>47</v>
      </c>
      <c r="B39" s="25">
        <v>44369</v>
      </c>
      <c r="C39" s="25">
        <v>44376</v>
      </c>
      <c r="D39" s="7">
        <f>NETWORKDAYS(B39,C39,Table13[DATE 2021])</f>
        <v>6</v>
      </c>
    </row>
    <row r="40" spans="1:4" ht="20.100000000000001" customHeight="1" x14ac:dyDescent="0.25">
      <c r="A40" s="18" t="s">
        <v>48</v>
      </c>
      <c r="B40" s="25">
        <v>44369</v>
      </c>
      <c r="C40" s="25">
        <v>44378</v>
      </c>
      <c r="D40" s="7">
        <f>NETWORKDAYS(B40,C40,Table13[DATE 2021])</f>
        <v>8</v>
      </c>
    </row>
    <row r="41" spans="1:4" ht="20.100000000000001" customHeight="1" x14ac:dyDescent="0.25">
      <c r="A41" s="18" t="s">
        <v>49</v>
      </c>
      <c r="B41" s="25">
        <v>44370</v>
      </c>
      <c r="C41" s="25">
        <v>44378</v>
      </c>
      <c r="D41" s="7">
        <f>NETWORKDAYS(B41,C41,Table13[DATE 2021])</f>
        <v>7</v>
      </c>
    </row>
    <row r="42" spans="1:4" ht="20.100000000000001" customHeight="1" x14ac:dyDescent="0.25">
      <c r="A42" s="18" t="s">
        <v>50</v>
      </c>
      <c r="B42" s="25">
        <v>44370</v>
      </c>
      <c r="C42" s="25">
        <v>44378</v>
      </c>
      <c r="D42" s="7">
        <f>NETWORKDAYS(B42,C42,Table13[DATE 2021])</f>
        <v>7</v>
      </c>
    </row>
    <row r="43" spans="1:4" ht="20.100000000000001" customHeight="1" x14ac:dyDescent="0.25">
      <c r="A43" s="18" t="s">
        <v>51</v>
      </c>
      <c r="B43" s="25">
        <v>44371</v>
      </c>
      <c r="C43" s="25">
        <v>44377</v>
      </c>
      <c r="D43" s="7">
        <f>NETWORKDAYS(B43,C43,Table13[DATE 2021])</f>
        <v>5</v>
      </c>
    </row>
    <row r="44" spans="1:4" ht="20.100000000000001" customHeight="1" x14ac:dyDescent="0.25">
      <c r="A44" s="18" t="s">
        <v>52</v>
      </c>
      <c r="B44" s="25">
        <v>44371</v>
      </c>
      <c r="C44" s="25">
        <v>44377</v>
      </c>
      <c r="D44" s="7">
        <f>NETWORKDAYS(B44,C44,Table13[DATE 2021])</f>
        <v>5</v>
      </c>
    </row>
    <row r="45" spans="1:4" ht="20.100000000000001" customHeight="1" x14ac:dyDescent="0.25">
      <c r="A45" s="18" t="s">
        <v>53</v>
      </c>
      <c r="B45" s="25">
        <v>44371</v>
      </c>
      <c r="C45" s="25">
        <v>44377</v>
      </c>
      <c r="D45" s="7">
        <f>NETWORKDAYS(B45,C45,Table13[DATE 2021])</f>
        <v>5</v>
      </c>
    </row>
    <row r="46" spans="1:4" ht="20.100000000000001" customHeight="1" x14ac:dyDescent="0.25">
      <c r="A46" s="18" t="s">
        <v>54</v>
      </c>
      <c r="B46" s="25">
        <v>44371</v>
      </c>
      <c r="C46" s="25">
        <v>44371</v>
      </c>
      <c r="D46" s="7">
        <f>NETWORKDAYS(B46,C46,Table13[DATE 2021])</f>
        <v>1</v>
      </c>
    </row>
    <row r="47" spans="1:4" ht="20.100000000000001" customHeight="1" x14ac:dyDescent="0.25">
      <c r="A47" s="18" t="s">
        <v>55</v>
      </c>
      <c r="B47" s="25">
        <v>44372</v>
      </c>
      <c r="C47" s="25">
        <v>44379</v>
      </c>
      <c r="D47" s="7">
        <f>NETWORKDAYS(B47,C47,Table13[DATE 2021])</f>
        <v>6</v>
      </c>
    </row>
    <row r="48" spans="1:4" ht="20.100000000000001" customHeight="1" x14ac:dyDescent="0.25">
      <c r="A48" s="18" t="s">
        <v>56</v>
      </c>
      <c r="B48" s="25">
        <v>44372</v>
      </c>
      <c r="C48" s="25">
        <v>44379</v>
      </c>
      <c r="D48" s="7">
        <f>NETWORKDAYS(B48,C48,Table13[DATE 2021])</f>
        <v>6</v>
      </c>
    </row>
    <row r="49" spans="1:4" ht="20.100000000000001" customHeight="1" x14ac:dyDescent="0.25">
      <c r="A49" s="18" t="s">
        <v>57</v>
      </c>
      <c r="B49" s="25">
        <v>44375</v>
      </c>
      <c r="C49" s="25">
        <v>44385</v>
      </c>
      <c r="D49" s="7">
        <f>NETWORKDAYS(B49,C49,Table13[DATE 2021])</f>
        <v>9</v>
      </c>
    </row>
    <row r="50" spans="1:4" ht="20.100000000000001" customHeight="1" x14ac:dyDescent="0.25">
      <c r="A50" s="18" t="s">
        <v>58</v>
      </c>
      <c r="B50" s="25">
        <v>44375</v>
      </c>
      <c r="C50" s="25">
        <v>44386</v>
      </c>
      <c r="D50" s="7">
        <f>NETWORKDAYS(B50,C50,Table13[DATE 2021])</f>
        <v>10</v>
      </c>
    </row>
    <row r="51" spans="1:4" ht="20.100000000000001" customHeight="1" x14ac:dyDescent="0.25">
      <c r="A51" s="18" t="s">
        <v>59</v>
      </c>
      <c r="B51" s="25">
        <v>44375</v>
      </c>
      <c r="C51" s="25">
        <v>44375</v>
      </c>
      <c r="D51" s="7">
        <f>NETWORKDAYS(B51,C51,Table13[DATE 2021])</f>
        <v>1</v>
      </c>
    </row>
    <row r="52" spans="1:4" ht="20.100000000000001" customHeight="1" x14ac:dyDescent="0.25">
      <c r="A52" s="18" t="s">
        <v>60</v>
      </c>
      <c r="B52" s="25">
        <v>44375</v>
      </c>
      <c r="C52" s="25">
        <v>44386</v>
      </c>
      <c r="D52" s="7">
        <f>NETWORKDAYS(B52,C52,Table13[DATE 2021])</f>
        <v>10</v>
      </c>
    </row>
    <row r="53" spans="1:4" ht="20.100000000000001" customHeight="1" x14ac:dyDescent="0.25">
      <c r="A53" s="18" t="s">
        <v>61</v>
      </c>
      <c r="B53" s="25">
        <v>44375</v>
      </c>
      <c r="C53" s="25">
        <v>44386</v>
      </c>
      <c r="D53" s="7">
        <f>NETWORKDAYS(B53,C53,Table13[DATE 2021])</f>
        <v>10</v>
      </c>
    </row>
    <row r="54" spans="1:4" ht="20.100000000000001" customHeight="1" x14ac:dyDescent="0.25">
      <c r="A54" s="18" t="s">
        <v>62</v>
      </c>
      <c r="B54" s="25">
        <v>44376</v>
      </c>
      <c r="C54" s="25">
        <v>44389</v>
      </c>
      <c r="D54" s="7">
        <f>NETWORKDAYS(B54,C54,Table13[DATE 2021])</f>
        <v>10</v>
      </c>
    </row>
    <row r="55" spans="1:4" ht="20.100000000000001" customHeight="1" x14ac:dyDescent="0.25">
      <c r="A55" s="18" t="s">
        <v>63</v>
      </c>
      <c r="B55" s="25">
        <v>44376</v>
      </c>
      <c r="C55" s="25">
        <v>44389</v>
      </c>
      <c r="D55" s="7">
        <f>NETWORKDAYS(B55,C55,Table13[DATE 2021])</f>
        <v>10</v>
      </c>
    </row>
    <row r="56" spans="1:4" ht="20.100000000000001" customHeight="1" x14ac:dyDescent="0.25">
      <c r="A56" s="18" t="s">
        <v>64</v>
      </c>
      <c r="B56" s="25">
        <v>44377</v>
      </c>
      <c r="C56" s="25">
        <v>44389</v>
      </c>
      <c r="D56" s="7">
        <f>NETWORKDAYS(B56,C56,Table13[DATE 2021])</f>
        <v>9</v>
      </c>
    </row>
    <row r="57" spans="1:4" ht="20.100000000000001" customHeight="1" x14ac:dyDescent="0.25">
      <c r="A57" s="18" t="s">
        <v>65</v>
      </c>
      <c r="B57" s="25">
        <v>44377</v>
      </c>
      <c r="C57" s="25">
        <v>44389</v>
      </c>
      <c r="D57" s="7">
        <f>NETWORKDAYS(B57,C57,Table13[DATE 2021])</f>
        <v>9</v>
      </c>
    </row>
    <row r="58" spans="1:4" ht="20.100000000000001" customHeight="1" x14ac:dyDescent="0.25">
      <c r="A58" s="18" t="s">
        <v>66</v>
      </c>
      <c r="B58" s="25">
        <v>44377</v>
      </c>
      <c r="C58" s="25">
        <v>44389</v>
      </c>
      <c r="D58" s="7">
        <f>NETWORKDAYS(B58,C58,Table13[DATE 2021])</f>
        <v>9</v>
      </c>
    </row>
  </sheetData>
  <autoFilter ref="A1:D1" xr:uid="{00000000-0009-0000-0000-000001000000}">
    <sortState xmlns:xlrd2="http://schemas.microsoft.com/office/spreadsheetml/2017/richdata2" ref="A2:D58">
      <sortCondition ref="B1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891B3-4331-4E47-8484-B3DD393763F0}">
  <dimension ref="A1:G31"/>
  <sheetViews>
    <sheetView zoomScale="85" zoomScaleNormal="85" workbookViewId="0">
      <selection activeCell="F21" sqref="F21:G22"/>
    </sheetView>
  </sheetViews>
  <sheetFormatPr defaultRowHeight="20.100000000000001" customHeight="1" x14ac:dyDescent="0.25"/>
  <cols>
    <col min="1" max="1" width="20.7109375" style="6" customWidth="1"/>
    <col min="2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4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4" ht="20.100000000000001" customHeight="1" x14ac:dyDescent="0.25">
      <c r="A2" s="18" t="s">
        <v>4</v>
      </c>
      <c r="B2" s="25">
        <v>44379</v>
      </c>
      <c r="C2" s="25">
        <v>44393</v>
      </c>
      <c r="D2" s="7">
        <f>NETWORKDAYS(B2,C2,Table13[DATE 2021])</f>
        <v>10</v>
      </c>
    </row>
    <row r="3" spans="1:4" ht="20.100000000000001" customHeight="1" x14ac:dyDescent="0.25">
      <c r="A3" s="18" t="s">
        <v>5</v>
      </c>
      <c r="B3" s="25">
        <v>44382</v>
      </c>
      <c r="C3" s="25">
        <v>44382</v>
      </c>
      <c r="D3" s="7">
        <f>NETWORKDAYS(B3,C3,Table13[DATE 2021])</f>
        <v>1</v>
      </c>
    </row>
    <row r="4" spans="1:4" ht="20.100000000000001" customHeight="1" x14ac:dyDescent="0.25">
      <c r="A4" s="18" t="s">
        <v>6</v>
      </c>
      <c r="B4" s="25">
        <v>44382</v>
      </c>
      <c r="C4" s="25">
        <v>44393</v>
      </c>
      <c r="D4" s="7">
        <f>NETWORKDAYS(B4,C4,Table13[DATE 2021])</f>
        <v>9</v>
      </c>
    </row>
    <row r="5" spans="1:4" ht="20.100000000000001" customHeight="1" x14ac:dyDescent="0.25">
      <c r="A5" s="18" t="s">
        <v>7</v>
      </c>
      <c r="B5" s="25">
        <v>44382</v>
      </c>
      <c r="C5" s="25">
        <v>44393</v>
      </c>
      <c r="D5" s="7">
        <f>NETWORKDAYS(B5,C5,Table13[DATE 2021])</f>
        <v>9</v>
      </c>
    </row>
    <row r="6" spans="1:4" ht="20.100000000000001" customHeight="1" x14ac:dyDescent="0.25">
      <c r="A6" s="18" t="s">
        <v>8</v>
      </c>
      <c r="B6" s="25">
        <v>44383</v>
      </c>
      <c r="C6" s="25">
        <v>44391</v>
      </c>
      <c r="D6" s="7">
        <f>NETWORKDAYS(B6,C6,Table13[DATE 2021])</f>
        <v>7</v>
      </c>
    </row>
    <row r="7" spans="1:4" ht="20.100000000000001" customHeight="1" x14ac:dyDescent="0.25">
      <c r="A7" s="18" t="s">
        <v>9</v>
      </c>
      <c r="B7" s="25">
        <v>44383</v>
      </c>
      <c r="C7" s="25">
        <v>44391</v>
      </c>
      <c r="D7" s="7">
        <f>NETWORKDAYS(B7,C7,Table13[DATE 2021])</f>
        <v>7</v>
      </c>
    </row>
    <row r="8" spans="1:4" ht="20.100000000000001" customHeight="1" x14ac:dyDescent="0.25">
      <c r="A8" s="18" t="s">
        <v>10</v>
      </c>
      <c r="B8" s="25">
        <v>44385</v>
      </c>
      <c r="C8" s="25">
        <v>44396</v>
      </c>
      <c r="D8" s="7">
        <f>NETWORKDAYS(B8,C8,Table13[DATE 2021])</f>
        <v>7</v>
      </c>
    </row>
    <row r="9" spans="1:4" ht="20.100000000000001" customHeight="1" x14ac:dyDescent="0.25">
      <c r="A9" s="18" t="s">
        <v>11</v>
      </c>
      <c r="B9" s="25">
        <v>44385</v>
      </c>
      <c r="C9" s="25">
        <v>44396</v>
      </c>
      <c r="D9" s="7">
        <f>NETWORKDAYS(B9,C9,Table13[DATE 2021])</f>
        <v>7</v>
      </c>
    </row>
    <row r="10" spans="1:4" ht="20.100000000000001" customHeight="1" x14ac:dyDescent="0.25">
      <c r="A10" s="18" t="s">
        <v>12</v>
      </c>
      <c r="B10" s="25">
        <v>44385</v>
      </c>
      <c r="C10" s="25">
        <v>44396</v>
      </c>
      <c r="D10" s="7">
        <f>NETWORKDAYS(B10,C10,Table13[DATE 2021])</f>
        <v>7</v>
      </c>
    </row>
    <row r="11" spans="1:4" ht="20.100000000000001" customHeight="1" x14ac:dyDescent="0.25">
      <c r="A11" s="18" t="s">
        <v>13</v>
      </c>
      <c r="B11" s="25">
        <v>44389</v>
      </c>
      <c r="C11" s="25">
        <v>44396</v>
      </c>
      <c r="D11" s="7">
        <f>NETWORKDAYS(B11,C11,Table13[DATE 2021])</f>
        <v>5</v>
      </c>
    </row>
    <row r="12" spans="1:4" ht="20.100000000000001" customHeight="1" x14ac:dyDescent="0.25">
      <c r="A12" s="18" t="s">
        <v>14</v>
      </c>
      <c r="B12" s="25">
        <v>44390</v>
      </c>
      <c r="C12" s="25">
        <v>44397</v>
      </c>
      <c r="D12" s="7">
        <f>NETWORKDAYS(B12,C12,Table13[DATE 2021])</f>
        <v>5</v>
      </c>
    </row>
    <row r="13" spans="1:4" ht="20.100000000000001" customHeight="1" x14ac:dyDescent="0.25">
      <c r="A13" s="18" t="s">
        <v>15</v>
      </c>
      <c r="B13" s="25">
        <v>44391</v>
      </c>
      <c r="C13" s="25">
        <v>44397</v>
      </c>
      <c r="D13" s="7">
        <f>NETWORKDAYS(B13,C13,Table13[DATE 2021])</f>
        <v>4</v>
      </c>
    </row>
    <row r="14" spans="1:4" ht="20.100000000000001" customHeight="1" x14ac:dyDescent="0.25">
      <c r="A14" s="18" t="s">
        <v>16</v>
      </c>
      <c r="B14" s="25">
        <v>44391</v>
      </c>
      <c r="C14" s="25">
        <v>44397</v>
      </c>
      <c r="D14" s="7">
        <f>NETWORKDAYS(B14,C14,Table13[DATE 2021])</f>
        <v>4</v>
      </c>
    </row>
    <row r="15" spans="1:4" ht="20.100000000000001" customHeight="1" x14ac:dyDescent="0.25">
      <c r="A15" s="18" t="s">
        <v>17</v>
      </c>
      <c r="B15" s="25">
        <v>44391</v>
      </c>
      <c r="C15" s="25">
        <v>44397</v>
      </c>
      <c r="D15" s="7">
        <f>NETWORKDAYS(B15,C15,Table13[DATE 2021])</f>
        <v>4</v>
      </c>
    </row>
    <row r="16" spans="1:4" ht="20.100000000000001" customHeight="1" thickBot="1" x14ac:dyDescent="0.3">
      <c r="A16" s="18" t="s">
        <v>18</v>
      </c>
      <c r="B16" s="25">
        <v>44391</v>
      </c>
      <c r="C16" s="25">
        <v>44399</v>
      </c>
      <c r="D16" s="7">
        <f>NETWORKDAYS(B16,C16,Table13[DATE 2021])</f>
        <v>6</v>
      </c>
    </row>
    <row r="17" spans="1:7" ht="20.100000000000001" customHeight="1" x14ac:dyDescent="0.25">
      <c r="A17" s="18" t="s">
        <v>19</v>
      </c>
      <c r="B17" s="25">
        <v>44391</v>
      </c>
      <c r="C17" s="25">
        <v>44399</v>
      </c>
      <c r="D17" s="7">
        <f>NETWORKDAYS(B17,C17,Table13[DATE 2021])</f>
        <v>6</v>
      </c>
      <c r="F17" s="8" t="s">
        <v>3</v>
      </c>
      <c r="G17" s="9">
        <v>37</v>
      </c>
    </row>
    <row r="18" spans="1:7" ht="20.100000000000001" customHeight="1" thickBot="1" x14ac:dyDescent="0.3">
      <c r="A18" s="18" t="s">
        <v>20</v>
      </c>
      <c r="B18" s="25">
        <v>44391</v>
      </c>
      <c r="C18" s="25">
        <v>44399</v>
      </c>
      <c r="D18" s="7">
        <f>NETWORKDAYS(B18,C18,Table13[DATE 2021])</f>
        <v>6</v>
      </c>
      <c r="F18" s="10" t="s">
        <v>30</v>
      </c>
      <c r="G18" s="11">
        <v>30</v>
      </c>
    </row>
    <row r="19" spans="1:7" ht="20.100000000000001" customHeight="1" thickBot="1" x14ac:dyDescent="0.3">
      <c r="A19" s="18" t="s">
        <v>21</v>
      </c>
      <c r="B19" s="25">
        <v>44396</v>
      </c>
      <c r="C19" s="25">
        <v>44400</v>
      </c>
      <c r="D19" s="7">
        <f>NETWORKDAYS(B19,C19,Table13[DATE 2021])</f>
        <v>5</v>
      </c>
    </row>
    <row r="20" spans="1:7" ht="20.100000000000001" customHeight="1" x14ac:dyDescent="0.25">
      <c r="A20" s="18" t="s">
        <v>22</v>
      </c>
      <c r="B20" s="25">
        <v>44397</v>
      </c>
      <c r="C20" s="25">
        <v>44405</v>
      </c>
      <c r="D20" s="7">
        <f>NETWORKDAYS(B20,C20,Table13[DATE 2021])</f>
        <v>7</v>
      </c>
      <c r="F20" s="12" t="s">
        <v>27</v>
      </c>
      <c r="G20" s="9">
        <v>27</v>
      </c>
    </row>
    <row r="21" spans="1:7" ht="20.100000000000001" customHeight="1" x14ac:dyDescent="0.25">
      <c r="A21" s="18" t="s">
        <v>23</v>
      </c>
      <c r="B21" s="25">
        <v>44397</v>
      </c>
      <c r="C21" s="25">
        <v>44405</v>
      </c>
      <c r="D21" s="7">
        <f>NETWORKDAYS(B21,C21,Table13[DATE 2021])</f>
        <v>7</v>
      </c>
      <c r="F21" s="29" t="s">
        <v>28</v>
      </c>
      <c r="G21" s="30">
        <v>3</v>
      </c>
    </row>
    <row r="22" spans="1:7" ht="20.100000000000001" customHeight="1" thickBot="1" x14ac:dyDescent="0.3">
      <c r="A22" s="18" t="s">
        <v>24</v>
      </c>
      <c r="B22" s="25">
        <v>44398</v>
      </c>
      <c r="C22" s="25">
        <v>44406</v>
      </c>
      <c r="D22" s="7">
        <f>NETWORKDAYS(B22,C22,Table13[DATE 2021])</f>
        <v>7</v>
      </c>
      <c r="F22" s="10" t="s">
        <v>29</v>
      </c>
      <c r="G22" s="11">
        <v>0</v>
      </c>
    </row>
    <row r="23" spans="1:7" ht="20.100000000000001" customHeight="1" x14ac:dyDescent="0.25">
      <c r="A23" s="18" t="s">
        <v>25</v>
      </c>
      <c r="B23" s="25">
        <v>44400</v>
      </c>
      <c r="C23" s="25">
        <v>44407</v>
      </c>
      <c r="D23" s="7">
        <f>NETWORKDAYS(B23,C23,Table13[DATE 2021])</f>
        <v>6</v>
      </c>
    </row>
    <row r="24" spans="1:7" ht="20.100000000000001" customHeight="1" x14ac:dyDescent="0.25">
      <c r="A24" s="18" t="s">
        <v>26</v>
      </c>
      <c r="B24" s="25">
        <v>44403</v>
      </c>
      <c r="C24" s="25">
        <v>44403</v>
      </c>
      <c r="D24" s="7">
        <f>NETWORKDAYS(B24,C24,Table13[DATE 2021])</f>
        <v>1</v>
      </c>
    </row>
    <row r="25" spans="1:7" ht="20.100000000000001" customHeight="1" x14ac:dyDescent="0.25">
      <c r="A25" s="18" t="s">
        <v>31</v>
      </c>
      <c r="B25" s="25">
        <v>44405</v>
      </c>
      <c r="C25" s="25">
        <v>44405</v>
      </c>
      <c r="D25" s="7">
        <f>NETWORKDAYS(B25,C25,Table13[DATE 2021])</f>
        <v>1</v>
      </c>
    </row>
    <row r="26" spans="1:7" ht="20.100000000000001" customHeight="1" x14ac:dyDescent="0.25">
      <c r="A26" s="18" t="s">
        <v>32</v>
      </c>
      <c r="B26" s="25">
        <v>44406</v>
      </c>
      <c r="C26" s="25">
        <v>44407</v>
      </c>
      <c r="D26" s="7">
        <f>NETWORKDAYS(B26,C26,Table13[DATE 2021])</f>
        <v>2</v>
      </c>
    </row>
    <row r="27" spans="1:7" ht="20.100000000000001" customHeight="1" x14ac:dyDescent="0.25">
      <c r="A27" s="18" t="s">
        <v>33</v>
      </c>
      <c r="B27" s="25">
        <v>44406</v>
      </c>
      <c r="C27" s="25">
        <v>44407</v>
      </c>
      <c r="D27" s="7">
        <f>NETWORKDAYS(B27,C27,Table13[DATE 2021])</f>
        <v>2</v>
      </c>
    </row>
    <row r="28" spans="1:7" ht="20.100000000000001" customHeight="1" x14ac:dyDescent="0.25">
      <c r="A28" s="18" t="s">
        <v>34</v>
      </c>
      <c r="B28" s="25">
        <v>44406</v>
      </c>
      <c r="C28" s="25">
        <v>44410</v>
      </c>
      <c r="D28" s="7">
        <f>NETWORKDAYS(B28,C28,Table13[DATE 2021])</f>
        <v>3</v>
      </c>
    </row>
    <row r="29" spans="1:7" ht="20.100000000000001" customHeight="1" x14ac:dyDescent="0.25">
      <c r="A29" s="18" t="s">
        <v>35</v>
      </c>
      <c r="B29" s="25">
        <v>44407</v>
      </c>
      <c r="C29" s="25">
        <v>44411</v>
      </c>
      <c r="D29" s="7">
        <f>NETWORKDAYS(B29,C29,Table13[DATE 2021])</f>
        <v>3</v>
      </c>
    </row>
    <row r="30" spans="1:7" ht="20.100000000000001" customHeight="1" x14ac:dyDescent="0.25">
      <c r="A30" s="18" t="s">
        <v>36</v>
      </c>
      <c r="B30" s="25">
        <v>44411</v>
      </c>
      <c r="C30" s="25">
        <v>44413</v>
      </c>
      <c r="D30" s="7">
        <f>NETWORKDAYS(B30,C30,Table13[DATE 2021])</f>
        <v>3</v>
      </c>
    </row>
    <row r="31" spans="1:7" ht="20.100000000000001" customHeight="1" x14ac:dyDescent="0.25">
      <c r="A31" s="18" t="s">
        <v>37</v>
      </c>
      <c r="B31" s="25">
        <v>44411</v>
      </c>
      <c r="C31" s="25">
        <v>44414</v>
      </c>
      <c r="D31" s="7">
        <f>NETWORKDAYS(B31,C31,Table13[DATE 2021])</f>
        <v>4</v>
      </c>
    </row>
  </sheetData>
  <autoFilter ref="A1:D1" xr:uid="{00000000-0009-0000-0000-000001000000}">
    <sortState xmlns:xlrd2="http://schemas.microsoft.com/office/spreadsheetml/2017/richdata2" ref="A2:D31">
      <sortCondition ref="B1"/>
    </sortState>
  </autoFilter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8F681-6FD8-466C-896C-AA2136AE95EF}">
  <dimension ref="A1:G23"/>
  <sheetViews>
    <sheetView zoomScale="85" zoomScaleNormal="85" workbookViewId="0">
      <selection activeCell="K7" sqref="K7"/>
    </sheetView>
  </sheetViews>
  <sheetFormatPr defaultRowHeight="20.100000000000001" customHeight="1" x14ac:dyDescent="0.25"/>
  <cols>
    <col min="1" max="1" width="20.7109375" style="6" customWidth="1"/>
    <col min="2" max="3" width="20.7109375" style="15" customWidth="1"/>
    <col min="4" max="4" width="20.7109375" style="6" customWidth="1"/>
    <col min="5" max="5" width="9.140625" style="6"/>
    <col min="6" max="7" width="30.7109375" style="6" customWidth="1"/>
    <col min="8" max="16384" width="9.140625" style="6"/>
  </cols>
  <sheetData>
    <row r="1" spans="1:7" ht="20.100000000000001" customHeight="1" x14ac:dyDescent="0.25">
      <c r="A1" s="21" t="s">
        <v>38</v>
      </c>
      <c r="B1" s="21" t="s">
        <v>0</v>
      </c>
      <c r="C1" s="20" t="s">
        <v>1</v>
      </c>
      <c r="D1" s="19" t="s">
        <v>2</v>
      </c>
    </row>
    <row r="2" spans="1:7" ht="20.100000000000001" customHeight="1" x14ac:dyDescent="0.25">
      <c r="A2" s="26" t="s">
        <v>24</v>
      </c>
      <c r="B2" s="25">
        <v>44411</v>
      </c>
      <c r="C2" s="25">
        <v>44413</v>
      </c>
      <c r="D2" s="27">
        <f>NETWORKDAYS(B2,C2,Table13[DATE 2021])</f>
        <v>3</v>
      </c>
    </row>
    <row r="3" spans="1:7" ht="20.100000000000001" customHeight="1" x14ac:dyDescent="0.25">
      <c r="A3" s="26" t="s">
        <v>25</v>
      </c>
      <c r="B3" s="25">
        <v>44411</v>
      </c>
      <c r="C3" s="25">
        <v>44414</v>
      </c>
      <c r="D3" s="27">
        <f>NETWORKDAYS(B3,C3,Table13[DATE 2021])</f>
        <v>4</v>
      </c>
    </row>
    <row r="4" spans="1:7" ht="20.100000000000001" customHeight="1" x14ac:dyDescent="0.25">
      <c r="A4" s="26" t="s">
        <v>12</v>
      </c>
      <c r="B4" s="25">
        <v>44414</v>
      </c>
      <c r="C4" s="25">
        <v>44419</v>
      </c>
      <c r="D4" s="27">
        <f>NETWORKDAYS(B4,C4,Table13[DATE 2021])</f>
        <v>4</v>
      </c>
    </row>
    <row r="5" spans="1:7" ht="20.100000000000001" customHeight="1" x14ac:dyDescent="0.25">
      <c r="A5" s="26" t="s">
        <v>13</v>
      </c>
      <c r="B5" s="24">
        <v>44414</v>
      </c>
      <c r="C5" s="24">
        <v>44418</v>
      </c>
      <c r="D5" s="27">
        <f>NETWORKDAYS(B5,C5,Table13[DATE 2021])</f>
        <v>3</v>
      </c>
    </row>
    <row r="6" spans="1:7" ht="20.100000000000001" customHeight="1" x14ac:dyDescent="0.25">
      <c r="A6" s="26" t="s">
        <v>9</v>
      </c>
      <c r="B6" s="25">
        <v>44417</v>
      </c>
      <c r="C6" s="25">
        <v>44418</v>
      </c>
      <c r="D6" s="27">
        <f>NETWORKDAYS(B6,C6,Table13[DATE 2021])</f>
        <v>2</v>
      </c>
    </row>
    <row r="7" spans="1:7" ht="20.100000000000001" customHeight="1" x14ac:dyDescent="0.25">
      <c r="A7" s="26" t="s">
        <v>7</v>
      </c>
      <c r="B7" s="25">
        <v>44418</v>
      </c>
      <c r="C7" s="25">
        <v>44419</v>
      </c>
      <c r="D7" s="27">
        <f>NETWORKDAYS(B7,C7,Table13[DATE 2021])</f>
        <v>2</v>
      </c>
    </row>
    <row r="8" spans="1:7" ht="20.100000000000001" customHeight="1" x14ac:dyDescent="0.25">
      <c r="A8" s="26" t="s">
        <v>11</v>
      </c>
      <c r="B8" s="25">
        <v>44419</v>
      </c>
      <c r="C8" s="25">
        <v>44420</v>
      </c>
      <c r="D8" s="27">
        <f>NETWORKDAYS(B8,C8,Table13[DATE 2021])</f>
        <v>2</v>
      </c>
    </row>
    <row r="9" spans="1:7" ht="20.100000000000001" customHeight="1" x14ac:dyDescent="0.25">
      <c r="A9" s="26" t="s">
        <v>19</v>
      </c>
      <c r="B9" s="25">
        <v>44419</v>
      </c>
      <c r="C9" s="25">
        <v>44421</v>
      </c>
      <c r="D9" s="27">
        <f>NETWORKDAYS(B9,C9,Table13[DATE 2021])</f>
        <v>3</v>
      </c>
    </row>
    <row r="10" spans="1:7" ht="20.100000000000001" customHeight="1" x14ac:dyDescent="0.25">
      <c r="A10" s="26" t="s">
        <v>15</v>
      </c>
      <c r="B10" s="25">
        <v>44421</v>
      </c>
      <c r="C10" s="25">
        <v>44421</v>
      </c>
      <c r="D10" s="27">
        <f>NETWORKDAYS(B10,C10,Table13[DATE 2021])</f>
        <v>1</v>
      </c>
    </row>
    <row r="11" spans="1:7" ht="20.100000000000001" customHeight="1" x14ac:dyDescent="0.25">
      <c r="A11" s="26" t="s">
        <v>20</v>
      </c>
      <c r="B11" s="25">
        <v>44421</v>
      </c>
      <c r="C11" s="25">
        <v>44425</v>
      </c>
      <c r="D11" s="27">
        <f>NETWORKDAYS(B11,C11,Table13[DATE 2021])</f>
        <v>3</v>
      </c>
    </row>
    <row r="12" spans="1:7" ht="20.100000000000001" customHeight="1" x14ac:dyDescent="0.25">
      <c r="A12" s="26" t="s">
        <v>23</v>
      </c>
      <c r="B12" s="25">
        <v>44421</v>
      </c>
      <c r="C12" s="25">
        <v>44426</v>
      </c>
      <c r="D12" s="27">
        <f>NETWORKDAYS(B12,C12,Table13[DATE 2021])</f>
        <v>4</v>
      </c>
    </row>
    <row r="13" spans="1:7" ht="20.100000000000001" customHeight="1" x14ac:dyDescent="0.25">
      <c r="A13" s="26" t="s">
        <v>14</v>
      </c>
      <c r="B13" s="25">
        <v>44424</v>
      </c>
      <c r="C13" s="25">
        <v>44426</v>
      </c>
      <c r="D13" s="27">
        <f>NETWORKDAYS(B13,C13,Table13[DATE 2021])</f>
        <v>3</v>
      </c>
    </row>
    <row r="14" spans="1:7" ht="20.100000000000001" customHeight="1" thickBot="1" x14ac:dyDescent="0.3">
      <c r="A14" s="26" t="s">
        <v>16</v>
      </c>
      <c r="B14" s="25">
        <v>44426</v>
      </c>
      <c r="C14" s="25">
        <v>44427</v>
      </c>
      <c r="D14" s="27">
        <f>NETWORKDAYS(B14,C14,Table13[DATE 2021])</f>
        <v>2</v>
      </c>
    </row>
    <row r="15" spans="1:7" ht="20.100000000000001" customHeight="1" x14ac:dyDescent="0.25">
      <c r="A15" s="26" t="s">
        <v>22</v>
      </c>
      <c r="B15" s="25">
        <v>44426</v>
      </c>
      <c r="C15" s="25">
        <v>44428</v>
      </c>
      <c r="D15" s="27">
        <f>NETWORKDAYS(B15,C15,Table13[DATE 2021])</f>
        <v>3</v>
      </c>
      <c r="F15" s="8" t="s">
        <v>3</v>
      </c>
      <c r="G15" s="9">
        <v>24</v>
      </c>
    </row>
    <row r="16" spans="1:7" ht="20.100000000000001" customHeight="1" thickBot="1" x14ac:dyDescent="0.3">
      <c r="A16" s="26" t="s">
        <v>10</v>
      </c>
      <c r="B16" s="24">
        <v>44428</v>
      </c>
      <c r="C16" s="24">
        <v>44428</v>
      </c>
      <c r="D16" s="27">
        <f>NETWORKDAYS(B16,C16,Table13[DATE 2021])</f>
        <v>1</v>
      </c>
      <c r="F16" s="10" t="s">
        <v>30</v>
      </c>
      <c r="G16" s="11">
        <v>22</v>
      </c>
    </row>
    <row r="17" spans="1:7" ht="20.100000000000001" customHeight="1" thickBot="1" x14ac:dyDescent="0.3">
      <c r="A17" s="26" t="s">
        <v>5</v>
      </c>
      <c r="B17" s="25">
        <v>44431</v>
      </c>
      <c r="C17" s="25">
        <v>44432</v>
      </c>
      <c r="D17" s="27">
        <f>NETWORKDAYS(B17,C17,Table13[DATE 2021])</f>
        <v>2</v>
      </c>
    </row>
    <row r="18" spans="1:7" ht="20.100000000000001" customHeight="1" x14ac:dyDescent="0.25">
      <c r="A18" s="26" t="s">
        <v>8</v>
      </c>
      <c r="B18" s="25">
        <v>44432</v>
      </c>
      <c r="C18" s="25">
        <v>44434</v>
      </c>
      <c r="D18" s="27">
        <f>NETWORKDAYS(B18,C18,Table13[DATE 2021])</f>
        <v>3</v>
      </c>
      <c r="F18" s="12" t="s">
        <v>27</v>
      </c>
      <c r="G18" s="9">
        <v>22</v>
      </c>
    </row>
    <row r="19" spans="1:7" ht="20.100000000000001" customHeight="1" x14ac:dyDescent="0.25">
      <c r="A19" s="26" t="s">
        <v>17</v>
      </c>
      <c r="B19" s="25">
        <v>44432</v>
      </c>
      <c r="C19" s="25">
        <v>44434</v>
      </c>
      <c r="D19" s="27">
        <f>NETWORKDAYS(B19,C19,Table13[DATE 2021])</f>
        <v>3</v>
      </c>
      <c r="F19" s="29" t="s">
        <v>28</v>
      </c>
      <c r="G19" s="30">
        <v>0</v>
      </c>
    </row>
    <row r="20" spans="1:7" ht="20.100000000000001" customHeight="1" thickBot="1" x14ac:dyDescent="0.3">
      <c r="A20" s="26" t="s">
        <v>6</v>
      </c>
      <c r="B20" s="25">
        <v>44433</v>
      </c>
      <c r="C20" s="25">
        <v>44434</v>
      </c>
      <c r="D20" s="27">
        <f>NETWORKDAYS(B20,C20,Table13[DATE 2021])</f>
        <v>2</v>
      </c>
      <c r="F20" s="10" t="s">
        <v>29</v>
      </c>
      <c r="G20" s="11">
        <v>0</v>
      </c>
    </row>
    <row r="21" spans="1:7" ht="20.100000000000001" customHeight="1" x14ac:dyDescent="0.25">
      <c r="A21" s="26" t="s">
        <v>4</v>
      </c>
      <c r="B21" s="25">
        <v>44435</v>
      </c>
      <c r="C21" s="25">
        <v>44435</v>
      </c>
      <c r="D21" s="27">
        <f>NETWORKDAYS(B21,C21,Table13[DATE 2021])</f>
        <v>1</v>
      </c>
    </row>
    <row r="22" spans="1:7" ht="20.100000000000001" customHeight="1" x14ac:dyDescent="0.25">
      <c r="A22" s="26" t="s">
        <v>18</v>
      </c>
      <c r="B22" s="25">
        <v>44438</v>
      </c>
      <c r="C22" s="25">
        <v>44438</v>
      </c>
      <c r="D22" s="27">
        <f>NETWORKDAYS(B22,C22,Table13[DATE 2021])</f>
        <v>1</v>
      </c>
    </row>
    <row r="23" spans="1:7" ht="20.100000000000001" customHeight="1" x14ac:dyDescent="0.25">
      <c r="A23" s="26" t="s">
        <v>21</v>
      </c>
      <c r="B23" s="25">
        <v>44439</v>
      </c>
      <c r="C23" s="25">
        <v>44439</v>
      </c>
      <c r="D23" s="27">
        <f>NETWORKDAYS(B23,C23,Table13[DATE 2021])</f>
        <v>1</v>
      </c>
    </row>
  </sheetData>
  <autoFilter ref="A1:D1" xr:uid="{00000000-0009-0000-0000-000001000000}">
    <sortState xmlns:xlrd2="http://schemas.microsoft.com/office/spreadsheetml/2017/richdata2" ref="A2:D23">
      <sortCondition ref="B1"/>
    </sortState>
  </autoFilter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ELENCO FESTIVITA' 2021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2022-02-15T12:16:44Z</dcterms:modified>
</cp:coreProperties>
</file>