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E49EFE63-46BF-48F8-84D3-4BD6AE3CACEB}" xr6:coauthVersionLast="45" xr6:coauthVersionMax="45" xr10:uidLastSave="{00000000-0000-0000-0000-000000000000}"/>
  <bookViews>
    <workbookView xWindow="-120" yWindow="-120" windowWidth="29040" windowHeight="15840" firstSheet="1" activeTab="12" xr2:uid="{00000000-000D-0000-FFFF-FFFF00000000}"/>
  </bookViews>
  <sheets>
    <sheet name="ELENCO FESTIVITA' 2020" sheetId="7" r:id="rId1"/>
    <sheet name="GENNAIO" sheetId="5" r:id="rId2"/>
    <sheet name="FEBBRAIO" sheetId="6" r:id="rId3"/>
    <sheet name="MARZO" sheetId="8" r:id="rId4"/>
    <sheet name="APRILE" sheetId="10" r:id="rId5"/>
    <sheet name="MAGGIO" sheetId="12" r:id="rId6"/>
    <sheet name="GIUGNO" sheetId="13" r:id="rId7"/>
    <sheet name="LUGLIO" sheetId="15" r:id="rId8"/>
    <sheet name="AGOSTO" sheetId="17" r:id="rId9"/>
    <sheet name="SETTEMBRE" sheetId="18" r:id="rId10"/>
    <sheet name="OTTOBRE" sheetId="20" r:id="rId11"/>
    <sheet name="NOVEMBRE" sheetId="22" r:id="rId12"/>
    <sheet name="DICEMBRE" sheetId="25" r:id="rId13"/>
  </sheets>
  <definedNames>
    <definedName name="_xlnm._FilterDatabase" localSheetId="8" hidden="1">AGOSTO!$A$1:$D$1</definedName>
    <definedName name="_xlnm._FilterDatabase" localSheetId="4" hidden="1">APRILE!$A$1:$D$1</definedName>
    <definedName name="_xlnm._FilterDatabase" localSheetId="12" hidden="1">DICEMBRE!$A$1:$D$1</definedName>
    <definedName name="_xlnm._FilterDatabase" localSheetId="2" hidden="1">FEBBRAIO!$A$1:$D$1</definedName>
    <definedName name="_xlnm._FilterDatabase" localSheetId="1" hidden="1">GENNAIO!$A$1:$D$1</definedName>
    <definedName name="_xlnm._FilterDatabase" localSheetId="6" hidden="1">GIUGNO!$A$1:$D$1</definedName>
    <definedName name="_xlnm._FilterDatabase" localSheetId="7" hidden="1">LUGLIO!$A$1:$D$1</definedName>
    <definedName name="_xlnm._FilterDatabase" localSheetId="5" hidden="1">MAGGIO!$A$1:$D$1</definedName>
    <definedName name="_xlnm._FilterDatabase" localSheetId="3" hidden="1">MARZO!$A$1:$D$1</definedName>
    <definedName name="_xlnm._FilterDatabase" localSheetId="11" hidden="1">NOVEMBRE!$A$1:$D$1</definedName>
    <definedName name="_xlnm._FilterDatabase" localSheetId="10" hidden="1">OTTOBRE!$A$1:$D$1</definedName>
    <definedName name="_xlnm._FilterDatabase" localSheetId="9" hidden="1">SETTEMBRE!$A$1:$D$1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5" l="1"/>
  <c r="D4" i="25"/>
  <c r="D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2" i="25" l="1"/>
  <c r="A117" i="7" l="1"/>
  <c r="A114" i="7"/>
  <c r="A115" i="7" s="1"/>
  <c r="A113" i="7"/>
  <c r="A3" i="7"/>
  <c r="A118" i="7" l="1"/>
  <c r="A119" i="7"/>
  <c r="A120" i="7" l="1"/>
  <c r="A121" i="7"/>
  <c r="A122" i="7" l="1"/>
  <c r="A123" i="7"/>
  <c r="A124" i="7" l="1"/>
  <c r="A4" i="7" l="1"/>
  <c r="A6" i="7"/>
  <c r="A7" i="7" s="1"/>
  <c r="A38" i="7"/>
  <c r="A40" i="7"/>
  <c r="A41" i="7" s="1"/>
  <c r="A42" i="7"/>
  <c r="A43" i="7" s="1"/>
  <c r="A73" i="7"/>
  <c r="A74" i="7"/>
  <c r="A75" i="7"/>
  <c r="A76" i="7"/>
  <c r="A78" i="7" s="1"/>
  <c r="A77" i="7"/>
  <c r="G20" i="6"/>
  <c r="G20" i="5"/>
  <c r="A79" i="7" l="1"/>
  <c r="A80" i="7"/>
  <c r="A44" i="7"/>
  <c r="A8" i="7"/>
  <c r="A45" i="7" l="1"/>
  <c r="A46" i="7"/>
  <c r="A82" i="7"/>
  <c r="A81" i="7"/>
  <c r="A9" i="7"/>
  <c r="A10" i="7"/>
  <c r="A47" i="7" l="1"/>
  <c r="A48" i="7"/>
  <c r="A83" i="7"/>
  <c r="A84" i="7"/>
  <c r="A11" i="7"/>
  <c r="A12" i="7"/>
  <c r="A49" i="7" l="1"/>
  <c r="A51" i="7"/>
  <c r="A86" i="7"/>
  <c r="A85" i="7"/>
  <c r="A13" i="7"/>
  <c r="A14" i="7"/>
  <c r="A52" i="7" l="1"/>
  <c r="A53" i="7"/>
  <c r="A87" i="7"/>
  <c r="A88" i="7"/>
  <c r="A15" i="7"/>
  <c r="A16" i="7"/>
  <c r="A55" i="7" l="1"/>
  <c r="A54" i="7"/>
  <c r="A90" i="7"/>
  <c r="A89" i="7"/>
  <c r="A17" i="7"/>
  <c r="A18" i="7"/>
  <c r="A91" i="7" l="1"/>
  <c r="A92" i="7"/>
  <c r="A56" i="7"/>
  <c r="A57" i="7"/>
  <c r="A19" i="7"/>
  <c r="A20" i="7"/>
  <c r="A58" i="7" l="1"/>
  <c r="A59" i="7"/>
  <c r="A94" i="7"/>
  <c r="A96" i="7" s="1"/>
  <c r="A93" i="7"/>
  <c r="A21" i="7"/>
  <c r="A22" i="7"/>
  <c r="A98" i="7" l="1"/>
  <c r="A97" i="7"/>
  <c r="A60" i="7"/>
  <c r="A61" i="7"/>
  <c r="A23" i="7"/>
  <c r="A24" i="7"/>
  <c r="A99" i="7" l="1"/>
  <c r="A100" i="7"/>
  <c r="A64" i="7"/>
  <c r="A62" i="7"/>
  <c r="A25" i="7"/>
  <c r="A26" i="7"/>
  <c r="A102" i="7" l="1"/>
  <c r="A101" i="7"/>
  <c r="A65" i="7"/>
  <c r="A66" i="7"/>
  <c r="A27" i="7"/>
  <c r="A28" i="7"/>
  <c r="A68" i="7" l="1"/>
  <c r="A67" i="7"/>
  <c r="A103" i="7"/>
  <c r="A104" i="7"/>
  <c r="A29" i="7"/>
  <c r="A30" i="7"/>
  <c r="A105" i="7" l="1"/>
  <c r="A107" i="7"/>
  <c r="A69" i="7"/>
  <c r="A70" i="7"/>
  <c r="A71" i="7" s="1"/>
  <c r="A31" i="7"/>
  <c r="A32" i="7"/>
  <c r="A33" i="7" s="1"/>
  <c r="A108" i="7" l="1"/>
  <c r="A109" i="7"/>
  <c r="A110" i="7" s="1"/>
  <c r="A35" i="7"/>
  <c r="A36" i="7" l="1"/>
  <c r="D22" i="20"/>
  <c r="D26" i="18"/>
  <c r="D16" i="15"/>
  <c r="D16" i="17"/>
  <c r="D9" i="13"/>
  <c r="D21" i="8"/>
  <c r="D19" i="13"/>
  <c r="D5" i="18"/>
  <c r="D13" i="18"/>
  <c r="D35" i="13"/>
  <c r="D37" i="18"/>
  <c r="D14" i="15"/>
  <c r="D11" i="10"/>
  <c r="D19" i="10"/>
  <c r="D40" i="13"/>
  <c r="D17" i="13"/>
  <c r="D19" i="17"/>
  <c r="D2" i="12"/>
  <c r="D14" i="17"/>
  <c r="D5" i="8"/>
  <c r="D11" i="6"/>
  <c r="D9" i="15"/>
  <c r="D9" i="17"/>
  <c r="D18" i="20"/>
  <c r="D5" i="13"/>
  <c r="D21" i="15"/>
  <c r="D20" i="15"/>
  <c r="D7" i="8"/>
  <c r="D7" i="12"/>
  <c r="D12" i="12"/>
  <c r="D16" i="18"/>
  <c r="D28" i="13" l="1"/>
  <c r="D6" i="6"/>
  <c r="D39" i="22"/>
  <c r="D14" i="18"/>
  <c r="D8" i="22"/>
  <c r="D30" i="5"/>
  <c r="D8" i="15"/>
  <c r="D21" i="22"/>
  <c r="D50" i="13"/>
  <c r="D33" i="22"/>
  <c r="D25" i="17"/>
  <c r="D30" i="17"/>
  <c r="D47" i="13"/>
  <c r="D26" i="20"/>
  <c r="D22" i="18"/>
  <c r="D18" i="6"/>
  <c r="D18" i="13"/>
  <c r="D16" i="12"/>
  <c r="D34" i="22"/>
  <c r="D36" i="20"/>
  <c r="D12" i="17"/>
  <c r="D32" i="15"/>
  <c r="D13" i="8"/>
  <c r="D34" i="18"/>
  <c r="D19" i="22"/>
  <c r="D23" i="18"/>
  <c r="D12" i="15"/>
  <c r="D17" i="18"/>
  <c r="D9" i="8"/>
  <c r="D30" i="22"/>
  <c r="D38" i="18"/>
  <c r="D16" i="22"/>
  <c r="D33" i="18"/>
  <c r="D19" i="5"/>
  <c r="D6" i="18"/>
  <c r="D13" i="6"/>
  <c r="D7" i="5"/>
  <c r="D38" i="15"/>
  <c r="D12" i="20"/>
  <c r="D15" i="8"/>
  <c r="D15" i="17"/>
  <c r="D29" i="22"/>
  <c r="D48" i="13"/>
  <c r="D2" i="5"/>
  <c r="D32" i="5"/>
  <c r="D3" i="13"/>
  <c r="D5" i="12"/>
  <c r="D6" i="20"/>
  <c r="D4" i="17"/>
  <c r="D17" i="15"/>
  <c r="D9" i="6"/>
  <c r="D5" i="10"/>
  <c r="D12" i="18"/>
  <c r="D13" i="20"/>
  <c r="D8" i="18"/>
  <c r="D19" i="20"/>
  <c r="D17" i="17"/>
  <c r="D18" i="22"/>
  <c r="D41" i="15"/>
  <c r="D2" i="15"/>
  <c r="D26" i="17"/>
  <c r="D4" i="20"/>
  <c r="D18" i="18"/>
  <c r="D10" i="8"/>
  <c r="D5" i="17"/>
  <c r="D35" i="22"/>
  <c r="D32" i="22"/>
  <c r="D21" i="12"/>
  <c r="D3" i="6"/>
  <c r="D10" i="20"/>
  <c r="D9" i="20"/>
  <c r="D30" i="13"/>
  <c r="D17" i="12"/>
  <c r="D15" i="12"/>
  <c r="D29" i="17"/>
  <c r="D6" i="8"/>
  <c r="D10" i="22"/>
  <c r="D44" i="13"/>
  <c r="D11" i="15"/>
  <c r="D25" i="12"/>
  <c r="D23" i="12"/>
  <c r="D15" i="22"/>
  <c r="D7" i="10"/>
  <c r="D15" i="13"/>
  <c r="D16" i="13"/>
  <c r="D20" i="17"/>
  <c r="D3" i="15"/>
  <c r="D26" i="13"/>
  <c r="D33" i="15"/>
  <c r="D6" i="5"/>
  <c r="D3" i="12"/>
  <c r="D17" i="6"/>
  <c r="D30" i="20"/>
  <c r="D11" i="13"/>
  <c r="D2" i="17"/>
  <c r="D13" i="17"/>
  <c r="D27" i="22"/>
  <c r="D29" i="18"/>
  <c r="D18" i="12"/>
  <c r="D39" i="18"/>
  <c r="D11" i="5"/>
  <c r="D11" i="8"/>
  <c r="D21" i="17"/>
  <c r="D46" i="13"/>
  <c r="D14" i="6"/>
  <c r="D23" i="6"/>
  <c r="D19" i="8"/>
  <c r="D2" i="13"/>
  <c r="D23" i="13"/>
  <c r="D32" i="18"/>
  <c r="D42" i="13"/>
  <c r="D19" i="12"/>
  <c r="D24" i="8"/>
  <c r="D31" i="5"/>
  <c r="D8" i="10"/>
  <c r="D16" i="10"/>
  <c r="D8" i="17"/>
  <c r="D4" i="5"/>
  <c r="D25" i="13"/>
  <c r="D32" i="17"/>
  <c r="D32" i="20"/>
  <c r="D17" i="20"/>
  <c r="D23" i="15"/>
  <c r="D6" i="17"/>
  <c r="D33" i="20"/>
  <c r="D13" i="22"/>
  <c r="D3" i="18"/>
  <c r="D29" i="20"/>
  <c r="D41" i="13"/>
  <c r="D7" i="22"/>
  <c r="D25" i="18"/>
  <c r="D20" i="20"/>
  <c r="D27" i="13"/>
  <c r="D38" i="13"/>
  <c r="D4" i="6"/>
  <c r="D9" i="18"/>
  <c r="D16" i="6"/>
  <c r="D5" i="22"/>
  <c r="D20" i="8"/>
  <c r="D13" i="13"/>
  <c r="D20" i="22"/>
  <c r="D20" i="18"/>
  <c r="D24" i="15"/>
  <c r="D11" i="22"/>
  <c r="D31" i="15"/>
  <c r="D22" i="10"/>
  <c r="D4" i="12"/>
  <c r="D6" i="15"/>
  <c r="D27" i="20"/>
  <c r="D11" i="18"/>
  <c r="D31" i="18"/>
  <c r="D14" i="13"/>
  <c r="D5" i="20"/>
  <c r="D21" i="13"/>
  <c r="D12" i="10"/>
  <c r="D36" i="22"/>
  <c r="D26" i="5"/>
  <c r="D4" i="8"/>
  <c r="D11" i="20"/>
  <c r="D11" i="12"/>
  <c r="D7" i="6"/>
  <c r="D21" i="20"/>
  <c r="D31" i="13"/>
  <c r="D2" i="8"/>
  <c r="D45" i="13"/>
  <c r="D30" i="18"/>
  <c r="D25" i="15"/>
  <c r="D24" i="6"/>
  <c r="D33" i="13"/>
  <c r="D21" i="6"/>
  <c r="D28" i="15"/>
  <c r="D13" i="15"/>
  <c r="D3" i="10"/>
  <c r="D2" i="20"/>
  <c r="D34" i="13"/>
  <c r="D7" i="20"/>
  <c r="D13" i="12"/>
  <c r="D24" i="5"/>
  <c r="D15" i="18"/>
  <c r="D12" i="5"/>
  <c r="D29" i="13"/>
  <c r="D13" i="5"/>
  <c r="D20" i="6"/>
  <c r="D12" i="6"/>
  <c r="D6" i="13"/>
  <c r="D16" i="20"/>
  <c r="D10" i="17"/>
  <c r="D6" i="22"/>
  <c r="D21" i="18"/>
  <c r="D4" i="22"/>
  <c r="D23" i="20"/>
  <c r="D2" i="22"/>
  <c r="D4" i="18"/>
  <c r="D11" i="17"/>
  <c r="D12" i="13"/>
  <c r="D8" i="12"/>
  <c r="D27" i="18"/>
  <c r="D7" i="17"/>
  <c r="D22" i="22"/>
  <c r="D35" i="18"/>
  <c r="D9" i="22"/>
  <c r="D39" i="15"/>
  <c r="D28" i="22"/>
  <c r="D18" i="17"/>
  <c r="D35" i="20"/>
  <c r="D29" i="15"/>
  <c r="D8" i="13"/>
  <c r="D22" i="5"/>
  <c r="D28" i="17"/>
  <c r="D6" i="12"/>
  <c r="D10" i="6"/>
  <c r="D9" i="5"/>
  <c r="D2" i="6"/>
  <c r="D22" i="13"/>
  <c r="D33" i="5"/>
  <c r="D3" i="5"/>
  <c r="D25" i="20"/>
  <c r="D28" i="18"/>
  <c r="D14" i="22"/>
  <c r="D20" i="13"/>
  <c r="D34" i="20"/>
  <c r="D14" i="12"/>
  <c r="D12" i="8"/>
  <c r="D10" i="15"/>
  <c r="D13" i="10"/>
  <c r="D15" i="5"/>
  <c r="D14" i="5"/>
  <c r="D4" i="15"/>
  <c r="D8" i="5"/>
  <c r="D36" i="18"/>
  <c r="D23" i="22"/>
  <c r="D25" i="22"/>
  <c r="D24" i="18"/>
  <c r="D37" i="22"/>
  <c r="D38" i="22"/>
  <c r="D3" i="20"/>
  <c r="D17" i="10"/>
  <c r="D5" i="6"/>
  <c r="D36" i="13"/>
  <c r="D19" i="15"/>
  <c r="D23" i="17"/>
  <c r="D19" i="18"/>
  <c r="D26" i="22"/>
  <c r="D23" i="5"/>
  <c r="D21" i="5"/>
  <c r="D17" i="8"/>
  <c r="D10" i="13"/>
  <c r="D9" i="12"/>
  <c r="D35" i="15"/>
  <c r="D15" i="6"/>
  <c r="D18" i="15"/>
  <c r="D27" i="17"/>
  <c r="D31" i="17"/>
  <c r="D10" i="18"/>
  <c r="D37" i="15"/>
  <c r="D22" i="8"/>
  <c r="D39" i="13"/>
  <c r="D15" i="10"/>
  <c r="D28" i="5"/>
  <c r="D10" i="12"/>
  <c r="D23" i="8"/>
  <c r="D27" i="5"/>
  <c r="D10" i="10"/>
  <c r="D12" i="22"/>
  <c r="D26" i="15"/>
  <c r="D32" i="13"/>
  <c r="D6" i="10"/>
  <c r="D8" i="8"/>
  <c r="D49" i="13"/>
  <c r="D15" i="20"/>
  <c r="D40" i="15"/>
  <c r="D16" i="5"/>
  <c r="D22" i="15"/>
  <c r="D29" i="5"/>
  <c r="D28" i="20"/>
  <c r="D36" i="15"/>
  <c r="D24" i="17"/>
  <c r="D3" i="17"/>
  <c r="D25" i="5"/>
  <c r="D5" i="5"/>
  <c r="D18" i="5"/>
  <c r="D20" i="10"/>
  <c r="D22" i="6"/>
  <c r="D22" i="12"/>
  <c r="D17" i="5"/>
  <c r="D15" i="15"/>
  <c r="D24" i="12"/>
  <c r="D24" i="22"/>
  <c r="D7" i="13"/>
  <c r="D19" i="6"/>
  <c r="D27" i="15"/>
  <c r="D8" i="6"/>
  <c r="D5" i="15"/>
  <c r="D9" i="10"/>
  <c r="D4" i="10"/>
  <c r="D3" i="22"/>
  <c r="D34" i="15"/>
  <c r="D7" i="18"/>
  <c r="D24" i="20"/>
  <c r="D20" i="12"/>
  <c r="D17" i="22"/>
  <c r="D24" i="13"/>
  <c r="D30" i="15"/>
  <c r="D4" i="13"/>
  <c r="D18" i="8"/>
  <c r="D31" i="22"/>
  <c r="D37" i="13"/>
  <c r="D31" i="20"/>
  <c r="D14" i="8"/>
  <c r="D2" i="18"/>
  <c r="D22" i="17"/>
  <c r="D21" i="10"/>
  <c r="D7" i="15"/>
  <c r="D14" i="20"/>
  <c r="D8" i="20"/>
  <c r="D43" i="13"/>
  <c r="D20" i="5"/>
  <c r="D42" i="15"/>
  <c r="D14" i="10"/>
  <c r="D18" i="10"/>
  <c r="D3" i="8"/>
  <c r="D10" i="5"/>
  <c r="D2" i="10"/>
  <c r="D16" i="8"/>
</calcChain>
</file>

<file path=xl/sharedStrings.xml><?xml version="1.0" encoding="utf-8"?>
<sst xmlns="http://schemas.openxmlformats.org/spreadsheetml/2006/main" count="494" uniqueCount="59">
  <si>
    <t>DATA RICHIESTA</t>
  </si>
  <si>
    <t>ESEGUITA</t>
  </si>
  <si>
    <t>RICHIEDETENTE</t>
  </si>
  <si>
    <t>GIORNI LAVORATIVI</t>
  </si>
  <si>
    <t>TOTALE RICHESTE</t>
  </si>
  <si>
    <t>Paziente #1</t>
  </si>
  <si>
    <t>Paziente #2</t>
  </si>
  <si>
    <t>Paziente #3</t>
  </si>
  <si>
    <t>Paziente #4</t>
  </si>
  <si>
    <t>Paziente #5</t>
  </si>
  <si>
    <t>Paziente #6</t>
  </si>
  <si>
    <t>Paziente #7</t>
  </si>
  <si>
    <t>Paziente #8</t>
  </si>
  <si>
    <t>Paziente #9</t>
  </si>
  <si>
    <t>Paziente #10</t>
  </si>
  <si>
    <t>Paziente #11</t>
  </si>
  <si>
    <t>Paziente #12</t>
  </si>
  <si>
    <t>Paziente #13</t>
  </si>
  <si>
    <t>Paziente #14</t>
  </si>
  <si>
    <t>Paziente #15</t>
  </si>
  <si>
    <t>Paziente #16</t>
  </si>
  <si>
    <t>Paziente #17</t>
  </si>
  <si>
    <t>Paziente #18</t>
  </si>
  <si>
    <t>Paziente #19</t>
  </si>
  <si>
    <t>Paziente #20</t>
  </si>
  <si>
    <t>Paziente #21</t>
  </si>
  <si>
    <t>Paziente #22</t>
  </si>
  <si>
    <t>Paziente #23</t>
  </si>
  <si>
    <t>Richieste evase entro 7 gg</t>
  </si>
  <si>
    <t>Richieste evase oltre 14 gg</t>
  </si>
  <si>
    <t>RICHIESTE DA PARTE  DI PAZIENTI</t>
  </si>
  <si>
    <t>Paziente #24</t>
  </si>
  <si>
    <t>Paziente #25</t>
  </si>
  <si>
    <t>Paziente #26</t>
  </si>
  <si>
    <t>Paziente #27</t>
  </si>
  <si>
    <t>Paziente #28</t>
  </si>
  <si>
    <t>Paziente #29</t>
  </si>
  <si>
    <t>Paziente #30</t>
  </si>
  <si>
    <t>Paziente #31</t>
  </si>
  <si>
    <t>Paziente #32</t>
  </si>
  <si>
    <t>Paziente #33</t>
  </si>
  <si>
    <t>Paziente #34</t>
  </si>
  <si>
    <t>Paziente #35</t>
  </si>
  <si>
    <t>Paziente #36</t>
  </si>
  <si>
    <t>Paziente #37</t>
  </si>
  <si>
    <t>Paziente #38</t>
  </si>
  <si>
    <t>Paziente #39</t>
  </si>
  <si>
    <t>Paziente #40</t>
  </si>
  <si>
    <t>Paziente #41</t>
  </si>
  <si>
    <t>Paziente #42</t>
  </si>
  <si>
    <t>Paziente #43</t>
  </si>
  <si>
    <t>Paziente #44</t>
  </si>
  <si>
    <t>Paziente #45</t>
  </si>
  <si>
    <t>Paziente #46</t>
  </si>
  <si>
    <t>Paziente #47</t>
  </si>
  <si>
    <t>Paziente #48</t>
  </si>
  <si>
    <t>Paziente #49</t>
  </si>
  <si>
    <t>Richieste evase tra 8 e 14 gg</t>
  </si>
  <si>
    <t>DATE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</si>
</sst>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10]dd\-mmm\-yy;@"/>
    <numFmt numFmtId="165" formatCode="[$-410]d\-mmm\-yy;@"/>
  </numFmts>
  <fonts count="11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4" fillId="0" borderId="0" xfId="0" applyFont="1" applyFill="1"/>
    <xf numFmtId="165" fontId="0" fillId="0" borderId="0" xfId="0" applyNumberFormat="1" applyFont="1" applyAlignment="1">
      <alignment horizontal="center" vertical="center"/>
    </xf>
    <xf numFmtId="165" fontId="0" fillId="0" borderId="0" xfId="0" applyNumberFormat="1" applyFont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1" xfId="1" applyBorder="1" applyAlignment="1">
      <alignment horizontal="center" vertical="center" wrapText="1"/>
    </xf>
    <xf numFmtId="0" fontId="5" fillId="2" borderId="2" xfId="1" applyBorder="1" applyAlignment="1">
      <alignment horizontal="center" vertical="center" wrapText="1"/>
    </xf>
    <xf numFmtId="1" fontId="5" fillId="2" borderId="3" xfId="1" applyNumberFormat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</cellXfs>
  <cellStyles count="2">
    <cellStyle name="Accent1" xfId="1" builtinId="29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10]d\-mmm\-yy;@"/>
      <alignment horizontal="center" vertical="center" textRotation="0" wrapText="0" indent="0" justifyLastLine="0" shrinkToFit="0" readingOrder="0"/>
    </dxf>
  </dxfs>
  <tableStyles count="1" defaultTableStyle="TableStyleMedium2" defaultPivotStyle="PivotStyleMedium9">
    <tableStyle name="Invisible" pivot="0" table="0" count="0" xr9:uid="{66235E70-D289-41DC-92EE-43AFB7309FDB}"/>
  </tableStyles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FC6-4A93-A8C9-3AA8DC3F1A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FC6-4A93-A8C9-3AA8DC3F1A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FC6-4A93-A8C9-3AA8DC3F1A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GENNAIO!$F$22:$F$24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GENNAIO!$G$22:$G$24</c:f>
              <c:numCache>
                <c:formatCode>General</c:formatCode>
                <c:ptCount val="3"/>
                <c:pt idx="0">
                  <c:v>17</c:v>
                </c:pt>
                <c:pt idx="1">
                  <c:v>14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C6-4A93-A8C9-3AA8DC3F1A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39370078740157483" l="0.39370078740157483" r="0.39370078740157483" t="0.39370078740157483" header="0.39370078740157483" footer="0.3937007874015748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55-4215-AAD9-DB1AC47F3C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55-4215-AAD9-DB1AC47F3C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55-4215-AAD9-DB1AC47F3C2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OTTOBRE!$F$22:$F$24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OTTOBRE!$G$22:$G$24</c:f>
              <c:numCache>
                <c:formatCode>General</c:formatCode>
                <c:ptCount val="3"/>
                <c:pt idx="0">
                  <c:v>35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55-4215-AAD9-DB1AC47F3C2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5E-4945-8168-EEAFA43318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5E-4945-8168-EEAFA43318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5E-4945-8168-EEAFA433182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NOVEMBRE!$F$22:$F$24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NOVEMBRE!$G$22:$G$24</c:f>
              <c:numCache>
                <c:formatCode>General</c:formatCode>
                <c:ptCount val="3"/>
                <c:pt idx="0">
                  <c:v>38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5E-4945-8168-EEAFA433182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F4E-4635-B409-F4310BBC17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F4E-4635-B409-F4310BBC17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F4E-4635-B409-F4310BBC17D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DICEMBRE!$F$22:$F$24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DICEMBRE!$G$22:$G$24</c:f>
              <c:numCache>
                <c:formatCode>General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4E-4635-B409-F4310BBC17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9E2-48BB-AF3B-4867E70995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9E2-48BB-AF3B-4867E70995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9E2-48BB-AF3B-4867E7099519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FEBBRAIO!$F$22:$F$24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FEBBRAIO!$G$22:$G$24</c:f>
              <c:numCache>
                <c:formatCode>General</c:formatCode>
                <c:ptCount val="3"/>
                <c:pt idx="0">
                  <c:v>23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E2-48BB-AF3B-4867E709951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39370078740157483" l="0.39370078740157483" r="0.39370078740157483" t="0.39370078740157483" header="0.39370078740157483" footer="0.3937007874015748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7D-44C3-83B2-9F35F1E849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7D-44C3-83B2-9F35F1E849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7D-44C3-83B2-9F35F1E8492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MARZO!$G$22:$G$24</c:f>
              <c:numCache>
                <c:formatCode>General</c:formatCode>
                <c:ptCount val="3"/>
                <c:pt idx="0">
                  <c:v>23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7D-44C3-83B2-9F35F1E849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0B-4605-A0BA-50E87CABBD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0B-4605-A0BA-50E87CABBD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0B-4605-A0BA-50E87CABBD5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APRILE!$F$22:$F$24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APRILE!$G$22:$G$24</c:f>
              <c:numCache>
                <c:formatCode>General</c:formatCode>
                <c:ptCount val="3"/>
                <c:pt idx="0">
                  <c:v>23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0B-4605-A0BA-50E87CABBD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BE-4E7F-95B9-EE19B6C320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BE-4E7F-95B9-EE19B6C320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7BE-4E7F-95B9-EE19B6C3204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MAGGIO!$F$22:$F$24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MAGGIO!$G$22:$G$24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BE-4E7F-95B9-EE19B6C3204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33D-4995-BAA3-79AD06C8EB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33D-4995-BAA3-79AD06C8EB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33D-4995-BAA3-79AD06C8EB7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GIUGNO!$F$22:$F$24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GIUGNO!$G$22:$G$24</c:f>
              <c:numCache>
                <c:formatCode>General</c:formatCode>
                <c:ptCount val="3"/>
                <c:pt idx="0">
                  <c:v>68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3D-4995-BAA3-79AD06C8EB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7B-400D-BAE0-38F32D6E65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7B-400D-BAE0-38F32D6E65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7B-400D-BAE0-38F32D6E652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LUGLIO!$F$22:$F$24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LUGLIO!$G$22:$G$24</c:f>
              <c:numCache>
                <c:formatCode>General</c:formatCode>
                <c:ptCount val="3"/>
                <c:pt idx="0">
                  <c:v>28</c:v>
                </c:pt>
                <c:pt idx="1">
                  <c:v>13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7B-400D-BAE0-38F32D6E652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BA-4950-A85A-C40427092A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6BA-4950-A85A-C40427092A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6BA-4950-A85A-C40427092A0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AGOSTO!$F$22:$F$24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AGOSTO!$G$22:$G$24</c:f>
              <c:numCache>
                <c:formatCode>General</c:formatCode>
                <c:ptCount val="3"/>
                <c:pt idx="0">
                  <c:v>31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A-4950-A85A-C40427092A0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87D-4669-84A8-EDC7BB3D8A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87D-4669-84A8-EDC7BB3D8A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87D-4669-84A8-EDC7BB3D8A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SETTEMBRE!$F$22:$F$24</c:f>
              <c:strCache>
                <c:ptCount val="3"/>
                <c:pt idx="0">
                  <c:v>Richieste evase entro 7 gg</c:v>
                </c:pt>
                <c:pt idx="1">
                  <c:v>Richieste evase tra 8 e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SETTEMBRE!$G$22:$G$24</c:f>
              <c:numCache>
                <c:formatCode>General</c:formatCode>
                <c:ptCount val="3"/>
                <c:pt idx="0">
                  <c:v>38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7D-4669-84A8-EDC7BB3D8A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247649</xdr:rowOff>
    </xdr:from>
    <xdr:to>
      <xdr:col>9</xdr:col>
      <xdr:colOff>85050</xdr:colOff>
      <xdr:row>15</xdr:row>
      <xdr:rowOff>132899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94575</xdr:colOff>
      <xdr:row>15</xdr:row>
      <xdr:rowOff>137662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D302E0-7575-4D9F-A681-E7242C822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94575</xdr:colOff>
      <xdr:row>15</xdr:row>
      <xdr:rowOff>137662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EC5956-6057-47DB-B149-229B620D4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94575</xdr:colOff>
      <xdr:row>15</xdr:row>
      <xdr:rowOff>137662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889BEE-A4F4-43F4-B592-786F24975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85050</xdr:colOff>
      <xdr:row>15</xdr:row>
      <xdr:rowOff>132900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94575</xdr:colOff>
      <xdr:row>15</xdr:row>
      <xdr:rowOff>137662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94575</xdr:colOff>
      <xdr:row>15</xdr:row>
      <xdr:rowOff>137662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94575</xdr:colOff>
      <xdr:row>15</xdr:row>
      <xdr:rowOff>137662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2B4369-C535-4D9C-A2C1-CAA25349F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94575</xdr:colOff>
      <xdr:row>15</xdr:row>
      <xdr:rowOff>137662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18399C-648A-40E6-8DCD-C65BDDB7E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94575</xdr:colOff>
      <xdr:row>15</xdr:row>
      <xdr:rowOff>137662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8EE9FC-6090-4B43-9E55-CB6CE0846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94575</xdr:colOff>
      <xdr:row>15</xdr:row>
      <xdr:rowOff>137662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86B176-23ED-48BF-BF22-7646D9602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94575</xdr:colOff>
      <xdr:row>15</xdr:row>
      <xdr:rowOff>137662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44B8C5-8130-4A7F-83A6-E3FC02CCB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124" totalsRowShown="0" headerRowDxfId="2" dataDxfId="1">
  <autoFilter ref="A1:A124" xr:uid="{00000000-0009-0000-0100-000001000000}"/>
  <sortState xmlns:xlrd2="http://schemas.microsoft.com/office/spreadsheetml/2017/richdata2" ref="A2:A124">
    <sortCondition ref="A1:A124"/>
  </sortState>
  <tableColumns count="1">
    <tableColumn id="1" xr3:uid="{00000000-0010-0000-0000-000001000000}" name="DATE 2020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24"/>
  <sheetViews>
    <sheetView workbookViewId="0">
      <selection activeCell="D120" sqref="D120"/>
    </sheetView>
  </sheetViews>
  <sheetFormatPr defaultRowHeight="20.100000000000001" customHeight="1" x14ac:dyDescent="0.25"/>
  <cols>
    <col min="1" max="1" width="20.7109375" style="6" customWidth="1"/>
    <col min="2" max="16384" width="9.140625" style="7"/>
  </cols>
  <sheetData>
    <row r="1" spans="1:1" ht="20.100000000000001" customHeight="1" x14ac:dyDescent="0.25">
      <c r="A1" s="6" t="s">
        <v>58</v>
      </c>
    </row>
    <row r="2" spans="1:1" ht="20.100000000000001" customHeight="1" x14ac:dyDescent="0.25">
      <c r="A2" s="6">
        <v>43831</v>
      </c>
    </row>
    <row r="3" spans="1:1" ht="20.100000000000001" customHeight="1" x14ac:dyDescent="0.25">
      <c r="A3" s="6">
        <f>A2+3</f>
        <v>43834</v>
      </c>
    </row>
    <row r="4" spans="1:1" ht="20.100000000000001" customHeight="1" x14ac:dyDescent="0.25">
      <c r="A4" s="6">
        <f>A3+1</f>
        <v>43835</v>
      </c>
    </row>
    <row r="5" spans="1:1" ht="20.100000000000001" customHeight="1" x14ac:dyDescent="0.25">
      <c r="A5" s="6">
        <v>43836</v>
      </c>
    </row>
    <row r="6" spans="1:1" ht="20.100000000000001" customHeight="1" x14ac:dyDescent="0.25">
      <c r="A6" s="6">
        <f>A3+7</f>
        <v>43841</v>
      </c>
    </row>
    <row r="7" spans="1:1" ht="20.100000000000001" customHeight="1" x14ac:dyDescent="0.25">
      <c r="A7" s="6">
        <f>A6+1</f>
        <v>43842</v>
      </c>
    </row>
    <row r="8" spans="1:1" ht="20.100000000000001" customHeight="1" x14ac:dyDescent="0.25">
      <c r="A8" s="6">
        <f>A6+7</f>
        <v>43848</v>
      </c>
    </row>
    <row r="9" spans="1:1" ht="20.100000000000001" customHeight="1" x14ac:dyDescent="0.25">
      <c r="A9" s="6">
        <f>A8+1</f>
        <v>43849</v>
      </c>
    </row>
    <row r="10" spans="1:1" ht="20.100000000000001" customHeight="1" x14ac:dyDescent="0.25">
      <c r="A10" s="6">
        <f>A8+7</f>
        <v>43855</v>
      </c>
    </row>
    <row r="11" spans="1:1" ht="20.100000000000001" customHeight="1" x14ac:dyDescent="0.25">
      <c r="A11" s="6">
        <f>A10+1</f>
        <v>43856</v>
      </c>
    </row>
    <row r="12" spans="1:1" ht="20.100000000000001" customHeight="1" x14ac:dyDescent="0.25">
      <c r="A12" s="6">
        <f>A10+7</f>
        <v>43862</v>
      </c>
    </row>
    <row r="13" spans="1:1" ht="20.100000000000001" customHeight="1" x14ac:dyDescent="0.25">
      <c r="A13" s="6">
        <f>A12+1</f>
        <v>43863</v>
      </c>
    </row>
    <row r="14" spans="1:1" ht="20.100000000000001" customHeight="1" x14ac:dyDescent="0.25">
      <c r="A14" s="6">
        <f>A12+7</f>
        <v>43869</v>
      </c>
    </row>
    <row r="15" spans="1:1" ht="20.100000000000001" customHeight="1" x14ac:dyDescent="0.25">
      <c r="A15" s="6">
        <f>A14+1</f>
        <v>43870</v>
      </c>
    </row>
    <row r="16" spans="1:1" ht="20.100000000000001" customHeight="1" x14ac:dyDescent="0.25">
      <c r="A16" s="6">
        <f>A14+7</f>
        <v>43876</v>
      </c>
    </row>
    <row r="17" spans="1:1" ht="20.100000000000001" customHeight="1" x14ac:dyDescent="0.25">
      <c r="A17" s="6">
        <f>A16+1</f>
        <v>43877</v>
      </c>
    </row>
    <row r="18" spans="1:1" ht="20.100000000000001" customHeight="1" x14ac:dyDescent="0.25">
      <c r="A18" s="6">
        <f>A16+7</f>
        <v>43883</v>
      </c>
    </row>
    <row r="19" spans="1:1" ht="20.100000000000001" customHeight="1" x14ac:dyDescent="0.25">
      <c r="A19" s="6">
        <f>A18+1</f>
        <v>43884</v>
      </c>
    </row>
    <row r="20" spans="1:1" ht="20.100000000000001" customHeight="1" x14ac:dyDescent="0.25">
      <c r="A20" s="6">
        <f>A18+7</f>
        <v>43890</v>
      </c>
    </row>
    <row r="21" spans="1:1" ht="20.100000000000001" customHeight="1" x14ac:dyDescent="0.25">
      <c r="A21" s="6">
        <f>A20+1</f>
        <v>43891</v>
      </c>
    </row>
    <row r="22" spans="1:1" ht="20.100000000000001" customHeight="1" x14ac:dyDescent="0.25">
      <c r="A22" s="6">
        <f>A20+7</f>
        <v>43897</v>
      </c>
    </row>
    <row r="23" spans="1:1" ht="20.100000000000001" customHeight="1" x14ac:dyDescent="0.25">
      <c r="A23" s="6">
        <f>A22+1</f>
        <v>43898</v>
      </c>
    </row>
    <row r="24" spans="1:1" ht="20.100000000000001" customHeight="1" x14ac:dyDescent="0.25">
      <c r="A24" s="6">
        <f>A22+7</f>
        <v>43904</v>
      </c>
    </row>
    <row r="25" spans="1:1" ht="20.100000000000001" customHeight="1" x14ac:dyDescent="0.25">
      <c r="A25" s="6">
        <f>A24+1</f>
        <v>43905</v>
      </c>
    </row>
    <row r="26" spans="1:1" ht="20.100000000000001" customHeight="1" x14ac:dyDescent="0.25">
      <c r="A26" s="6">
        <f>A24+7</f>
        <v>43911</v>
      </c>
    </row>
    <row r="27" spans="1:1" ht="20.100000000000001" customHeight="1" x14ac:dyDescent="0.25">
      <c r="A27" s="6">
        <f>A26+1</f>
        <v>43912</v>
      </c>
    </row>
    <row r="28" spans="1:1" ht="20.100000000000001" customHeight="1" x14ac:dyDescent="0.25">
      <c r="A28" s="6">
        <f>A26+7</f>
        <v>43918</v>
      </c>
    </row>
    <row r="29" spans="1:1" ht="20.100000000000001" customHeight="1" x14ac:dyDescent="0.25">
      <c r="A29" s="6">
        <f>A28+1</f>
        <v>43919</v>
      </c>
    </row>
    <row r="30" spans="1:1" ht="20.100000000000001" customHeight="1" x14ac:dyDescent="0.25">
      <c r="A30" s="6">
        <f>A28+7</f>
        <v>43925</v>
      </c>
    </row>
    <row r="31" spans="1:1" ht="20.100000000000001" customHeight="1" x14ac:dyDescent="0.25">
      <c r="A31" s="6">
        <f>A30+1</f>
        <v>43926</v>
      </c>
    </row>
    <row r="32" spans="1:1" ht="20.100000000000001" customHeight="1" x14ac:dyDescent="0.25">
      <c r="A32" s="6">
        <f>A30+7</f>
        <v>43932</v>
      </c>
    </row>
    <row r="33" spans="1:1" ht="20.100000000000001" customHeight="1" x14ac:dyDescent="0.25">
      <c r="A33" s="6">
        <f>A32+1</f>
        <v>43933</v>
      </c>
    </row>
    <row r="34" spans="1:1" ht="20.100000000000001" customHeight="1" x14ac:dyDescent="0.25">
      <c r="A34" s="6">
        <v>43934</v>
      </c>
    </row>
    <row r="35" spans="1:1" ht="20.100000000000001" customHeight="1" x14ac:dyDescent="0.25">
      <c r="A35" s="6">
        <f>A33+7</f>
        <v>43940</v>
      </c>
    </row>
    <row r="36" spans="1:1" ht="20.100000000000001" customHeight="1" x14ac:dyDescent="0.25">
      <c r="A36" s="6">
        <f>A35+1</f>
        <v>43941</v>
      </c>
    </row>
    <row r="37" spans="1:1" ht="20.100000000000001" customHeight="1" x14ac:dyDescent="0.25">
      <c r="A37" s="6">
        <v>43946</v>
      </c>
    </row>
    <row r="38" spans="1:1" ht="20.100000000000001" customHeight="1" x14ac:dyDescent="0.25">
      <c r="A38" s="6">
        <f>A37+1</f>
        <v>43947</v>
      </c>
    </row>
    <row r="39" spans="1:1" ht="20.100000000000001" customHeight="1" x14ac:dyDescent="0.25">
      <c r="A39" s="6">
        <v>43952</v>
      </c>
    </row>
    <row r="40" spans="1:1" ht="20.100000000000001" customHeight="1" x14ac:dyDescent="0.25">
      <c r="A40" s="6">
        <f>A37+7</f>
        <v>43953</v>
      </c>
    </row>
    <row r="41" spans="1:1" ht="20.100000000000001" customHeight="1" x14ac:dyDescent="0.25">
      <c r="A41" s="6">
        <f>A40+1</f>
        <v>43954</v>
      </c>
    </row>
    <row r="42" spans="1:1" ht="20.100000000000001" customHeight="1" x14ac:dyDescent="0.25">
      <c r="A42" s="6">
        <f>A40+7</f>
        <v>43960</v>
      </c>
    </row>
    <row r="43" spans="1:1" ht="20.100000000000001" customHeight="1" x14ac:dyDescent="0.25">
      <c r="A43" s="6">
        <f>A42+1</f>
        <v>43961</v>
      </c>
    </row>
    <row r="44" spans="1:1" ht="20.100000000000001" customHeight="1" x14ac:dyDescent="0.25">
      <c r="A44" s="6">
        <f>A42+7</f>
        <v>43967</v>
      </c>
    </row>
    <row r="45" spans="1:1" ht="20.100000000000001" customHeight="1" x14ac:dyDescent="0.25">
      <c r="A45" s="6">
        <f>A44+1</f>
        <v>43968</v>
      </c>
    </row>
    <row r="46" spans="1:1" ht="20.100000000000001" customHeight="1" x14ac:dyDescent="0.25">
      <c r="A46" s="6">
        <f>A44+7</f>
        <v>43974</v>
      </c>
    </row>
    <row r="47" spans="1:1" ht="20.100000000000001" customHeight="1" x14ac:dyDescent="0.25">
      <c r="A47" s="6">
        <f>A46+1</f>
        <v>43975</v>
      </c>
    </row>
    <row r="48" spans="1:1" ht="20.100000000000001" customHeight="1" x14ac:dyDescent="0.25">
      <c r="A48" s="6">
        <f>A46+7</f>
        <v>43981</v>
      </c>
    </row>
    <row r="49" spans="1:1" ht="20.100000000000001" customHeight="1" x14ac:dyDescent="0.25">
      <c r="A49" s="6">
        <f>A48+1</f>
        <v>43982</v>
      </c>
    </row>
    <row r="50" spans="1:1" ht="20.100000000000001" customHeight="1" x14ac:dyDescent="0.25">
      <c r="A50" s="6">
        <v>43984</v>
      </c>
    </row>
    <row r="51" spans="1:1" ht="20.100000000000001" customHeight="1" x14ac:dyDescent="0.25">
      <c r="A51" s="6">
        <f>A48+7</f>
        <v>43988</v>
      </c>
    </row>
    <row r="52" spans="1:1" ht="20.100000000000001" customHeight="1" x14ac:dyDescent="0.25">
      <c r="A52" s="6">
        <f>A51+1</f>
        <v>43989</v>
      </c>
    </row>
    <row r="53" spans="1:1" ht="20.100000000000001" customHeight="1" x14ac:dyDescent="0.25">
      <c r="A53" s="6">
        <f>A51+7</f>
        <v>43995</v>
      </c>
    </row>
    <row r="54" spans="1:1" ht="20.100000000000001" customHeight="1" x14ac:dyDescent="0.25">
      <c r="A54" s="6">
        <f>A53+1</f>
        <v>43996</v>
      </c>
    </row>
    <row r="55" spans="1:1" ht="20.100000000000001" customHeight="1" x14ac:dyDescent="0.25">
      <c r="A55" s="6">
        <f>A53+7</f>
        <v>44002</v>
      </c>
    </row>
    <row r="56" spans="1:1" ht="20.100000000000001" customHeight="1" x14ac:dyDescent="0.25">
      <c r="A56" s="6">
        <f>A55+1</f>
        <v>44003</v>
      </c>
    </row>
    <row r="57" spans="1:1" ht="20.100000000000001" customHeight="1" x14ac:dyDescent="0.25">
      <c r="A57" s="6">
        <f>A55+7</f>
        <v>44009</v>
      </c>
    </row>
    <row r="58" spans="1:1" ht="20.100000000000001" customHeight="1" x14ac:dyDescent="0.25">
      <c r="A58" s="6">
        <f>A57+1</f>
        <v>44010</v>
      </c>
    </row>
    <row r="59" spans="1:1" ht="20.100000000000001" customHeight="1" x14ac:dyDescent="0.25">
      <c r="A59" s="6">
        <f>A57+7</f>
        <v>44016</v>
      </c>
    </row>
    <row r="60" spans="1:1" ht="20.100000000000001" customHeight="1" x14ac:dyDescent="0.25">
      <c r="A60" s="6">
        <f>A59+1</f>
        <v>44017</v>
      </c>
    </row>
    <row r="61" spans="1:1" ht="20.100000000000001" customHeight="1" x14ac:dyDescent="0.25">
      <c r="A61" s="6">
        <f>A59+7</f>
        <v>44023</v>
      </c>
    </row>
    <row r="62" spans="1:1" ht="20.100000000000001" customHeight="1" x14ac:dyDescent="0.25">
      <c r="A62" s="6">
        <f>A61+1</f>
        <v>44024</v>
      </c>
    </row>
    <row r="63" spans="1:1" ht="20.100000000000001" customHeight="1" x14ac:dyDescent="0.25">
      <c r="A63" s="6">
        <v>44027</v>
      </c>
    </row>
    <row r="64" spans="1:1" ht="20.100000000000001" customHeight="1" x14ac:dyDescent="0.25">
      <c r="A64" s="6">
        <f>A61+7</f>
        <v>44030</v>
      </c>
    </row>
    <row r="65" spans="1:1" ht="20.100000000000001" customHeight="1" x14ac:dyDescent="0.25">
      <c r="A65" s="6">
        <f>A64+1</f>
        <v>44031</v>
      </c>
    </row>
    <row r="66" spans="1:1" ht="20.100000000000001" customHeight="1" x14ac:dyDescent="0.25">
      <c r="A66" s="6">
        <f>A64+7</f>
        <v>44037</v>
      </c>
    </row>
    <row r="67" spans="1:1" ht="20.100000000000001" customHeight="1" x14ac:dyDescent="0.25">
      <c r="A67" s="6">
        <f>A66+1</f>
        <v>44038</v>
      </c>
    </row>
    <row r="68" spans="1:1" ht="20.100000000000001" customHeight="1" x14ac:dyDescent="0.25">
      <c r="A68" s="6">
        <f>A66+7</f>
        <v>44044</v>
      </c>
    </row>
    <row r="69" spans="1:1" ht="20.100000000000001" customHeight="1" x14ac:dyDescent="0.25">
      <c r="A69" s="6">
        <f>A68+1</f>
        <v>44045</v>
      </c>
    </row>
    <row r="70" spans="1:1" ht="20.100000000000001" customHeight="1" x14ac:dyDescent="0.25">
      <c r="A70" s="6">
        <f>A68+7</f>
        <v>44051</v>
      </c>
    </row>
    <row r="71" spans="1:1" ht="20.100000000000001" customHeight="1" x14ac:dyDescent="0.25">
      <c r="A71" s="6">
        <f>A70+1</f>
        <v>44052</v>
      </c>
    </row>
    <row r="72" spans="1:1" ht="20.100000000000001" customHeight="1" x14ac:dyDescent="0.25">
      <c r="A72" s="6">
        <v>44058</v>
      </c>
    </row>
    <row r="73" spans="1:1" ht="20.100000000000001" customHeight="1" x14ac:dyDescent="0.25">
      <c r="A73" s="6">
        <f>A72+1</f>
        <v>44059</v>
      </c>
    </row>
    <row r="74" spans="1:1" ht="20.100000000000001" customHeight="1" x14ac:dyDescent="0.25">
      <c r="A74" s="6">
        <f>A72+7</f>
        <v>44065</v>
      </c>
    </row>
    <row r="75" spans="1:1" ht="20.100000000000001" customHeight="1" x14ac:dyDescent="0.25">
      <c r="A75" s="6">
        <f>A74+1</f>
        <v>44066</v>
      </c>
    </row>
    <row r="76" spans="1:1" ht="20.100000000000001" customHeight="1" x14ac:dyDescent="0.25">
      <c r="A76" s="6">
        <f>A74+7</f>
        <v>44072</v>
      </c>
    </row>
    <row r="77" spans="1:1" ht="20.100000000000001" customHeight="1" x14ac:dyDescent="0.25">
      <c r="A77" s="6">
        <f>A76+1</f>
        <v>44073</v>
      </c>
    </row>
    <row r="78" spans="1:1" ht="20.100000000000001" customHeight="1" x14ac:dyDescent="0.25">
      <c r="A78" s="6">
        <f>A76+7</f>
        <v>44079</v>
      </c>
    </row>
    <row r="79" spans="1:1" ht="20.100000000000001" customHeight="1" x14ac:dyDescent="0.25">
      <c r="A79" s="6">
        <f>A78+1</f>
        <v>44080</v>
      </c>
    </row>
    <row r="80" spans="1:1" ht="20.100000000000001" customHeight="1" x14ac:dyDescent="0.25">
      <c r="A80" s="6">
        <f>A78+7</f>
        <v>44086</v>
      </c>
    </row>
    <row r="81" spans="1:1" ht="20.100000000000001" customHeight="1" x14ac:dyDescent="0.25">
      <c r="A81" s="6">
        <f>A80+1</f>
        <v>44087</v>
      </c>
    </row>
    <row r="82" spans="1:1" ht="20.100000000000001" customHeight="1" x14ac:dyDescent="0.25">
      <c r="A82" s="6">
        <f>A80+7</f>
        <v>44093</v>
      </c>
    </row>
    <row r="83" spans="1:1" ht="20.100000000000001" customHeight="1" x14ac:dyDescent="0.25">
      <c r="A83" s="6">
        <f>A82+1</f>
        <v>44094</v>
      </c>
    </row>
    <row r="84" spans="1:1" ht="20.100000000000001" customHeight="1" x14ac:dyDescent="0.25">
      <c r="A84" s="6">
        <f>A82+7</f>
        <v>44100</v>
      </c>
    </row>
    <row r="85" spans="1:1" ht="20.100000000000001" customHeight="1" x14ac:dyDescent="0.25">
      <c r="A85" s="6">
        <f>A84+1</f>
        <v>44101</v>
      </c>
    </row>
    <row r="86" spans="1:1" ht="20.100000000000001" customHeight="1" x14ac:dyDescent="0.25">
      <c r="A86" s="6">
        <f>A84+7</f>
        <v>44107</v>
      </c>
    </row>
    <row r="87" spans="1:1" ht="20.100000000000001" customHeight="1" x14ac:dyDescent="0.25">
      <c r="A87" s="6">
        <f>A86+1</f>
        <v>44108</v>
      </c>
    </row>
    <row r="88" spans="1:1" ht="20.100000000000001" customHeight="1" x14ac:dyDescent="0.25">
      <c r="A88" s="6">
        <f>A86+7</f>
        <v>44114</v>
      </c>
    </row>
    <row r="89" spans="1:1" ht="20.100000000000001" customHeight="1" x14ac:dyDescent="0.25">
      <c r="A89" s="6">
        <f>A88+1</f>
        <v>44115</v>
      </c>
    </row>
    <row r="90" spans="1:1" ht="20.100000000000001" customHeight="1" x14ac:dyDescent="0.25">
      <c r="A90" s="6">
        <f>A88+7</f>
        <v>44121</v>
      </c>
    </row>
    <row r="91" spans="1:1" ht="20.100000000000001" customHeight="1" x14ac:dyDescent="0.25">
      <c r="A91" s="6">
        <f>A90+1</f>
        <v>44122</v>
      </c>
    </row>
    <row r="92" spans="1:1" ht="20.100000000000001" customHeight="1" x14ac:dyDescent="0.25">
      <c r="A92" s="6">
        <f>A90+7</f>
        <v>44128</v>
      </c>
    </row>
    <row r="93" spans="1:1" ht="20.100000000000001" customHeight="1" x14ac:dyDescent="0.25">
      <c r="A93" s="6">
        <f>A92+1</f>
        <v>44129</v>
      </c>
    </row>
    <row r="94" spans="1:1" ht="20.100000000000001" customHeight="1" x14ac:dyDescent="0.25">
      <c r="A94" s="6">
        <f>A92+7</f>
        <v>44135</v>
      </c>
    </row>
    <row r="95" spans="1:1" ht="20.100000000000001" customHeight="1" x14ac:dyDescent="0.25">
      <c r="A95" s="6">
        <v>44136</v>
      </c>
    </row>
    <row r="96" spans="1:1" ht="20.100000000000001" customHeight="1" x14ac:dyDescent="0.25">
      <c r="A96" s="6">
        <f>A94+7</f>
        <v>44142</v>
      </c>
    </row>
    <row r="97" spans="1:1" ht="20.100000000000001" customHeight="1" x14ac:dyDescent="0.25">
      <c r="A97" s="6">
        <f>A96+1</f>
        <v>44143</v>
      </c>
    </row>
    <row r="98" spans="1:1" ht="20.100000000000001" customHeight="1" x14ac:dyDescent="0.25">
      <c r="A98" s="6">
        <f>A96+7</f>
        <v>44149</v>
      </c>
    </row>
    <row r="99" spans="1:1" ht="20.100000000000001" customHeight="1" x14ac:dyDescent="0.25">
      <c r="A99" s="6">
        <f>A98+1</f>
        <v>44150</v>
      </c>
    </row>
    <row r="100" spans="1:1" ht="20.100000000000001" customHeight="1" x14ac:dyDescent="0.25">
      <c r="A100" s="6">
        <f>A98+7</f>
        <v>44156</v>
      </c>
    </row>
    <row r="101" spans="1:1" ht="20.100000000000001" customHeight="1" x14ac:dyDescent="0.25">
      <c r="A101" s="6">
        <f>A100+1</f>
        <v>44157</v>
      </c>
    </row>
    <row r="102" spans="1:1" ht="20.100000000000001" customHeight="1" x14ac:dyDescent="0.25">
      <c r="A102" s="6">
        <f>A100+7</f>
        <v>44163</v>
      </c>
    </row>
    <row r="103" spans="1:1" ht="20.100000000000001" customHeight="1" x14ac:dyDescent="0.25">
      <c r="A103" s="6">
        <f>A102+1</f>
        <v>44164</v>
      </c>
    </row>
    <row r="104" spans="1:1" ht="20.100000000000001" customHeight="1" x14ac:dyDescent="0.25">
      <c r="A104" s="6">
        <f>A102+7</f>
        <v>44170</v>
      </c>
    </row>
    <row r="105" spans="1:1" ht="20.100000000000001" customHeight="1" x14ac:dyDescent="0.25">
      <c r="A105" s="6">
        <f>A104+1</f>
        <v>44171</v>
      </c>
    </row>
    <row r="106" spans="1:1" ht="20.100000000000001" customHeight="1" x14ac:dyDescent="0.25">
      <c r="A106" s="6">
        <v>44173</v>
      </c>
    </row>
    <row r="107" spans="1:1" ht="20.100000000000001" customHeight="1" x14ac:dyDescent="0.25">
      <c r="A107" s="6">
        <f>A104+7</f>
        <v>44177</v>
      </c>
    </row>
    <row r="108" spans="1:1" ht="20.100000000000001" customHeight="1" x14ac:dyDescent="0.25">
      <c r="A108" s="6">
        <f>A107+1</f>
        <v>44178</v>
      </c>
    </row>
    <row r="109" spans="1:1" ht="20.100000000000001" customHeight="1" x14ac:dyDescent="0.25">
      <c r="A109" s="6">
        <f>A107+7</f>
        <v>44184</v>
      </c>
    </row>
    <row r="110" spans="1:1" ht="20.100000000000001" customHeight="1" x14ac:dyDescent="0.25">
      <c r="A110" s="6">
        <f>A109+1</f>
        <v>44185</v>
      </c>
    </row>
    <row r="111" spans="1:1" ht="20.100000000000001" customHeight="1" x14ac:dyDescent="0.25">
      <c r="A111" s="6">
        <v>44190</v>
      </c>
    </row>
    <row r="112" spans="1:1" ht="20.100000000000001" customHeight="1" x14ac:dyDescent="0.25">
      <c r="A112" s="6">
        <v>44191</v>
      </c>
    </row>
    <row r="113" spans="1:1" ht="20.100000000000001" customHeight="1" x14ac:dyDescent="0.25">
      <c r="A113" s="6">
        <f>A112+1</f>
        <v>44192</v>
      </c>
    </row>
    <row r="114" spans="1:1" ht="20.100000000000001" customHeight="1" x14ac:dyDescent="0.25">
      <c r="A114" s="6">
        <f>A112+7</f>
        <v>44198</v>
      </c>
    </row>
    <row r="115" spans="1:1" ht="20.100000000000001" customHeight="1" x14ac:dyDescent="0.25">
      <c r="A115" s="6">
        <f>A114+1</f>
        <v>44199</v>
      </c>
    </row>
    <row r="116" spans="1:1" ht="20.100000000000001" customHeight="1" x14ac:dyDescent="0.25">
      <c r="A116" s="6">
        <v>44202</v>
      </c>
    </row>
    <row r="117" spans="1:1" ht="20.100000000000001" customHeight="1" x14ac:dyDescent="0.25">
      <c r="A117" s="6">
        <f>A114+7</f>
        <v>44205</v>
      </c>
    </row>
    <row r="118" spans="1:1" ht="20.100000000000001" customHeight="1" x14ac:dyDescent="0.25">
      <c r="A118" s="6">
        <f>A117+1</f>
        <v>44206</v>
      </c>
    </row>
    <row r="119" spans="1:1" ht="20.100000000000001" customHeight="1" x14ac:dyDescent="0.25">
      <c r="A119" s="6">
        <f>A117+7</f>
        <v>44212</v>
      </c>
    </row>
    <row r="120" spans="1:1" ht="20.100000000000001" customHeight="1" x14ac:dyDescent="0.25">
      <c r="A120" s="6">
        <f>A119+1</f>
        <v>44213</v>
      </c>
    </row>
    <row r="121" spans="1:1" ht="20.100000000000001" customHeight="1" x14ac:dyDescent="0.25">
      <c r="A121" s="6">
        <f>A119+7</f>
        <v>44219</v>
      </c>
    </row>
    <row r="122" spans="1:1" ht="20.100000000000001" customHeight="1" x14ac:dyDescent="0.25">
      <c r="A122" s="6">
        <f>A121+1</f>
        <v>44220</v>
      </c>
    </row>
    <row r="123" spans="1:1" ht="20.100000000000001" customHeight="1" x14ac:dyDescent="0.25">
      <c r="A123" s="6">
        <f>A121+7</f>
        <v>44226</v>
      </c>
    </row>
    <row r="124" spans="1:1" ht="20.100000000000001" customHeight="1" x14ac:dyDescent="0.25">
      <c r="A124" s="6">
        <f>A123+1</f>
        <v>44227</v>
      </c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36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F438-496F-4E1D-A63E-5E3BE8A31506}">
  <dimension ref="A1:G39"/>
  <sheetViews>
    <sheetView workbookViewId="0">
      <selection activeCell="B2" sqref="B2"/>
    </sheetView>
  </sheetViews>
  <sheetFormatPr defaultRowHeight="20.100000000000001" customHeight="1" x14ac:dyDescent="0.25"/>
  <cols>
    <col min="1" max="4" width="30.7109375" style="9" customWidth="1"/>
    <col min="5" max="5" width="9.140625" style="9"/>
    <col min="6" max="7" width="30.7109375" style="9" customWidth="1"/>
    <col min="8" max="16384" width="9.140625" style="9"/>
  </cols>
  <sheetData>
    <row r="1" spans="1:4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4" ht="20.100000000000001" customHeight="1" x14ac:dyDescent="0.25">
      <c r="A2" s="10" t="s">
        <v>5</v>
      </c>
      <c r="B2" s="26">
        <v>44075</v>
      </c>
      <c r="C2" s="26">
        <v>44076</v>
      </c>
      <c r="D2" s="12">
        <f>NETWORKDAYS(B2,C2,Table1[DATE 2020])</f>
        <v>2</v>
      </c>
    </row>
    <row r="3" spans="1:4" ht="20.100000000000001" customHeight="1" x14ac:dyDescent="0.25">
      <c r="A3" s="10" t="s">
        <v>6</v>
      </c>
      <c r="B3" s="26">
        <v>44076</v>
      </c>
      <c r="C3" s="26">
        <v>44077</v>
      </c>
      <c r="D3" s="12">
        <f>NETWORKDAYS(B3,C3,Table1[DATE 2020])</f>
        <v>2</v>
      </c>
    </row>
    <row r="4" spans="1:4" ht="20.100000000000001" customHeight="1" x14ac:dyDescent="0.25">
      <c r="A4" s="10" t="s">
        <v>7</v>
      </c>
      <c r="B4" s="26">
        <v>44077</v>
      </c>
      <c r="C4" s="26">
        <v>44078</v>
      </c>
      <c r="D4" s="12">
        <f>NETWORKDAYS(B4,C4,Table1[DATE 2020])</f>
        <v>2</v>
      </c>
    </row>
    <row r="5" spans="1:4" ht="20.100000000000001" customHeight="1" x14ac:dyDescent="0.25">
      <c r="A5" s="10" t="s">
        <v>8</v>
      </c>
      <c r="B5" s="26">
        <v>44078</v>
      </c>
      <c r="C5" s="26">
        <v>44078</v>
      </c>
      <c r="D5" s="12">
        <f>NETWORKDAYS(B5,C5,Table1[DATE 2020])</f>
        <v>1</v>
      </c>
    </row>
    <row r="6" spans="1:4" ht="20.100000000000001" customHeight="1" x14ac:dyDescent="0.25">
      <c r="A6" s="10" t="s">
        <v>9</v>
      </c>
      <c r="B6" s="26">
        <v>44081</v>
      </c>
      <c r="C6" s="26">
        <v>44082</v>
      </c>
      <c r="D6" s="12">
        <f>NETWORKDAYS(B6,C6,Table1[DATE 2020])</f>
        <v>2</v>
      </c>
    </row>
    <row r="7" spans="1:4" ht="20.100000000000001" customHeight="1" x14ac:dyDescent="0.25">
      <c r="A7" s="10" t="s">
        <v>10</v>
      </c>
      <c r="B7" s="26">
        <v>44082</v>
      </c>
      <c r="C7" s="26">
        <v>44082</v>
      </c>
      <c r="D7" s="12">
        <f>NETWORKDAYS(B7,C7,Table1[DATE 2020])</f>
        <v>1</v>
      </c>
    </row>
    <row r="8" spans="1:4" ht="20.100000000000001" customHeight="1" x14ac:dyDescent="0.25">
      <c r="A8" s="10" t="s">
        <v>11</v>
      </c>
      <c r="B8" s="26">
        <v>44082</v>
      </c>
      <c r="C8" s="26">
        <v>44082</v>
      </c>
      <c r="D8" s="12">
        <f>NETWORKDAYS(B8,C8,Table1[DATE 2020])</f>
        <v>1</v>
      </c>
    </row>
    <row r="9" spans="1:4" ht="20.100000000000001" customHeight="1" x14ac:dyDescent="0.25">
      <c r="A9" s="10" t="s">
        <v>12</v>
      </c>
      <c r="B9" s="26">
        <v>44083</v>
      </c>
      <c r="C9" s="26">
        <v>44084</v>
      </c>
      <c r="D9" s="12">
        <f>NETWORKDAYS(B9,C9,Table1[DATE 2020])</f>
        <v>2</v>
      </c>
    </row>
    <row r="10" spans="1:4" ht="20.100000000000001" customHeight="1" x14ac:dyDescent="0.25">
      <c r="A10" s="10" t="s">
        <v>13</v>
      </c>
      <c r="B10" s="26">
        <v>44083</v>
      </c>
      <c r="C10" s="26">
        <v>44084</v>
      </c>
      <c r="D10" s="12">
        <f>NETWORKDAYS(B10,C10,Table1[DATE 2020])</f>
        <v>2</v>
      </c>
    </row>
    <row r="11" spans="1:4" ht="20.100000000000001" customHeight="1" x14ac:dyDescent="0.25">
      <c r="A11" s="10" t="s">
        <v>14</v>
      </c>
      <c r="B11" s="26">
        <v>44083</v>
      </c>
      <c r="C11" s="26">
        <v>44083</v>
      </c>
      <c r="D11" s="12">
        <f>NETWORKDAYS(B11,C11,Table1[DATE 2020])</f>
        <v>1</v>
      </c>
    </row>
    <row r="12" spans="1:4" ht="20.100000000000001" customHeight="1" x14ac:dyDescent="0.25">
      <c r="A12" s="10" t="s">
        <v>15</v>
      </c>
      <c r="B12" s="26">
        <v>44084</v>
      </c>
      <c r="C12" s="26">
        <v>44085</v>
      </c>
      <c r="D12" s="12">
        <f>NETWORKDAYS(B12,C12,Table1[DATE 2020])</f>
        <v>2</v>
      </c>
    </row>
    <row r="13" spans="1:4" ht="20.100000000000001" customHeight="1" x14ac:dyDescent="0.25">
      <c r="A13" s="10" t="s">
        <v>16</v>
      </c>
      <c r="B13" s="26">
        <v>44085</v>
      </c>
      <c r="C13" s="26">
        <v>44088</v>
      </c>
      <c r="D13" s="12">
        <f>NETWORKDAYS(B13,C13,Table1[DATE 2020])</f>
        <v>2</v>
      </c>
    </row>
    <row r="14" spans="1:4" ht="20.100000000000001" customHeight="1" x14ac:dyDescent="0.25">
      <c r="A14" s="10" t="s">
        <v>17</v>
      </c>
      <c r="B14" s="26">
        <v>44085</v>
      </c>
      <c r="C14" s="26">
        <v>44088</v>
      </c>
      <c r="D14" s="12">
        <f>NETWORKDAYS(B14,C14,Table1[DATE 2020])</f>
        <v>2</v>
      </c>
    </row>
    <row r="15" spans="1:4" ht="20.100000000000001" customHeight="1" x14ac:dyDescent="0.25">
      <c r="A15" s="10" t="s">
        <v>18</v>
      </c>
      <c r="B15" s="26">
        <v>44085</v>
      </c>
      <c r="C15" s="26">
        <v>44085</v>
      </c>
      <c r="D15" s="12">
        <f>NETWORKDAYS(B15,C15,Table1[DATE 2020])</f>
        <v>1</v>
      </c>
    </row>
    <row r="16" spans="1:4" ht="20.100000000000001" customHeight="1" x14ac:dyDescent="0.25">
      <c r="A16" s="10" t="s">
        <v>19</v>
      </c>
      <c r="B16" s="26">
        <v>44085</v>
      </c>
      <c r="C16" s="26">
        <v>44085</v>
      </c>
      <c r="D16" s="12">
        <f>NETWORKDAYS(B16,C16,Table1[DATE 2020])</f>
        <v>1</v>
      </c>
    </row>
    <row r="17" spans="1:7" ht="20.100000000000001" customHeight="1" x14ac:dyDescent="0.25">
      <c r="A17" s="10" t="s">
        <v>20</v>
      </c>
      <c r="B17" s="26">
        <v>44088</v>
      </c>
      <c r="C17" s="26">
        <v>44089</v>
      </c>
      <c r="D17" s="12">
        <f>NETWORKDAYS(B17,C17,Table1[DATE 2020])</f>
        <v>2</v>
      </c>
    </row>
    <row r="18" spans="1:7" ht="20.100000000000001" customHeight="1" thickBot="1" x14ac:dyDescent="0.3">
      <c r="A18" s="10" t="s">
        <v>21</v>
      </c>
      <c r="B18" s="26">
        <v>44089</v>
      </c>
      <c r="C18" s="26">
        <v>44090</v>
      </c>
      <c r="D18" s="12">
        <f>NETWORKDAYS(B18,C18,Table1[DATE 2020])</f>
        <v>2</v>
      </c>
    </row>
    <row r="19" spans="1:7" ht="20.100000000000001" customHeight="1" x14ac:dyDescent="0.25">
      <c r="A19" s="10" t="s">
        <v>22</v>
      </c>
      <c r="B19" s="26">
        <v>44089</v>
      </c>
      <c r="C19" s="26">
        <v>44089</v>
      </c>
      <c r="D19" s="12">
        <f>NETWORKDAYS(B19,C19,Table1[DATE 2020])</f>
        <v>1</v>
      </c>
      <c r="F19" s="13" t="s">
        <v>4</v>
      </c>
      <c r="G19" s="14">
        <v>48</v>
      </c>
    </row>
    <row r="20" spans="1:7" ht="20.100000000000001" customHeight="1" thickBot="1" x14ac:dyDescent="0.3">
      <c r="A20" s="10" t="s">
        <v>23</v>
      </c>
      <c r="B20" s="26">
        <v>44090</v>
      </c>
      <c r="C20" s="26">
        <v>44091</v>
      </c>
      <c r="D20" s="12">
        <f>NETWORKDAYS(B20,C20,Table1[DATE 2020])</f>
        <v>2</v>
      </c>
      <c r="F20" s="8" t="s">
        <v>30</v>
      </c>
      <c r="G20" s="15">
        <v>38</v>
      </c>
    </row>
    <row r="21" spans="1:7" ht="20.100000000000001" customHeight="1" thickBot="1" x14ac:dyDescent="0.3">
      <c r="A21" s="10" t="s">
        <v>24</v>
      </c>
      <c r="B21" s="26">
        <v>44090</v>
      </c>
      <c r="C21" s="26">
        <v>44090</v>
      </c>
      <c r="D21" s="12">
        <f>NETWORKDAYS(B21,C21,Table1[DATE 2020])</f>
        <v>1</v>
      </c>
    </row>
    <row r="22" spans="1:7" ht="20.100000000000001" customHeight="1" x14ac:dyDescent="0.25">
      <c r="A22" s="10" t="s">
        <v>25</v>
      </c>
      <c r="B22" s="26">
        <v>44090</v>
      </c>
      <c r="C22" s="26">
        <v>44090</v>
      </c>
      <c r="D22" s="12">
        <f>NETWORKDAYS(B22,C22,Table1[DATE 2020])</f>
        <v>1</v>
      </c>
      <c r="F22" s="18" t="s">
        <v>28</v>
      </c>
      <c r="G22" s="14">
        <v>38</v>
      </c>
    </row>
    <row r="23" spans="1:7" ht="20.100000000000001" customHeight="1" x14ac:dyDescent="0.25">
      <c r="A23" s="10" t="s">
        <v>26</v>
      </c>
      <c r="B23" s="26">
        <v>44091</v>
      </c>
      <c r="C23" s="26">
        <v>44091</v>
      </c>
      <c r="D23" s="12">
        <f>NETWORKDAYS(B23,C23,Table1[DATE 2020])</f>
        <v>1</v>
      </c>
      <c r="F23" s="19" t="s">
        <v>57</v>
      </c>
      <c r="G23" s="20">
        <v>0</v>
      </c>
    </row>
    <row r="24" spans="1:7" ht="20.100000000000001" customHeight="1" thickBot="1" x14ac:dyDescent="0.3">
      <c r="A24" s="10" t="s">
        <v>27</v>
      </c>
      <c r="B24" s="26">
        <v>44091</v>
      </c>
      <c r="C24" s="26">
        <v>44091</v>
      </c>
      <c r="D24" s="12">
        <f>NETWORKDAYS(B24,C24,Table1[DATE 2020])</f>
        <v>1</v>
      </c>
      <c r="F24" s="8" t="s">
        <v>29</v>
      </c>
      <c r="G24" s="15">
        <v>0</v>
      </c>
    </row>
    <row r="25" spans="1:7" ht="20.100000000000001" customHeight="1" x14ac:dyDescent="0.25">
      <c r="A25" s="10" t="s">
        <v>31</v>
      </c>
      <c r="B25" s="26">
        <v>44091</v>
      </c>
      <c r="C25" s="26">
        <v>44091</v>
      </c>
      <c r="D25" s="12">
        <f>NETWORKDAYS(B25,C25,Table1[DATE 2020])</f>
        <v>1</v>
      </c>
    </row>
    <row r="26" spans="1:7" ht="20.100000000000001" customHeight="1" x14ac:dyDescent="0.25">
      <c r="A26" s="10" t="s">
        <v>32</v>
      </c>
      <c r="B26" s="26">
        <v>44092</v>
      </c>
      <c r="C26" s="26">
        <v>44092</v>
      </c>
      <c r="D26" s="12">
        <f>NETWORKDAYS(B26,C26,Table1[DATE 2020])</f>
        <v>1</v>
      </c>
    </row>
    <row r="27" spans="1:7" ht="20.100000000000001" customHeight="1" x14ac:dyDescent="0.25">
      <c r="A27" s="10" t="s">
        <v>33</v>
      </c>
      <c r="B27" s="26">
        <v>44095</v>
      </c>
      <c r="C27" s="26">
        <v>44095</v>
      </c>
      <c r="D27" s="12">
        <f>NETWORKDAYS(B27,C27,Table1[DATE 2020])</f>
        <v>1</v>
      </c>
    </row>
    <row r="28" spans="1:7" ht="20.100000000000001" customHeight="1" x14ac:dyDescent="0.25">
      <c r="A28" s="10" t="s">
        <v>34</v>
      </c>
      <c r="B28" s="26">
        <v>44095</v>
      </c>
      <c r="C28" s="26">
        <v>44095</v>
      </c>
      <c r="D28" s="12">
        <f>NETWORKDAYS(B28,C28,Table1[DATE 2020])</f>
        <v>1</v>
      </c>
    </row>
    <row r="29" spans="1:7" ht="20.100000000000001" customHeight="1" x14ac:dyDescent="0.25">
      <c r="A29" s="10" t="s">
        <v>35</v>
      </c>
      <c r="B29" s="26">
        <v>44095</v>
      </c>
      <c r="C29" s="26">
        <v>44095</v>
      </c>
      <c r="D29" s="12">
        <f>NETWORKDAYS(B29,C29,Table1[DATE 2020])</f>
        <v>1</v>
      </c>
    </row>
    <row r="30" spans="1:7" ht="20.100000000000001" customHeight="1" x14ac:dyDescent="0.25">
      <c r="A30" s="10" t="s">
        <v>36</v>
      </c>
      <c r="B30" s="26">
        <v>44095</v>
      </c>
      <c r="C30" s="26">
        <v>44095</v>
      </c>
      <c r="D30" s="12">
        <f>NETWORKDAYS(B30,C30,Table1[DATE 2020])</f>
        <v>1</v>
      </c>
    </row>
    <row r="31" spans="1:7" ht="20.100000000000001" customHeight="1" x14ac:dyDescent="0.25">
      <c r="A31" s="10" t="s">
        <v>37</v>
      </c>
      <c r="B31" s="26">
        <v>44096</v>
      </c>
      <c r="C31" s="26">
        <v>44096</v>
      </c>
      <c r="D31" s="12">
        <f>NETWORKDAYS(B31,C31,Table1[DATE 2020])</f>
        <v>1</v>
      </c>
    </row>
    <row r="32" spans="1:7" ht="20.100000000000001" customHeight="1" x14ac:dyDescent="0.25">
      <c r="A32" s="10" t="s">
        <v>38</v>
      </c>
      <c r="B32" s="26">
        <v>44096</v>
      </c>
      <c r="C32" s="26">
        <v>44096</v>
      </c>
      <c r="D32" s="12">
        <f>NETWORKDAYS(B32,C32,Table1[DATE 2020])</f>
        <v>1</v>
      </c>
    </row>
    <row r="33" spans="1:4" ht="20.100000000000001" customHeight="1" x14ac:dyDescent="0.25">
      <c r="A33" s="10" t="s">
        <v>39</v>
      </c>
      <c r="B33" s="26">
        <v>44096</v>
      </c>
      <c r="C33" s="26">
        <v>44096</v>
      </c>
      <c r="D33" s="12">
        <f>NETWORKDAYS(B33,C33,Table1[DATE 2020])</f>
        <v>1</v>
      </c>
    </row>
    <row r="34" spans="1:4" ht="20.100000000000001" customHeight="1" x14ac:dyDescent="0.25">
      <c r="A34" s="10" t="s">
        <v>40</v>
      </c>
      <c r="B34" s="26">
        <v>44097</v>
      </c>
      <c r="C34" s="26">
        <v>44097</v>
      </c>
      <c r="D34" s="12">
        <f>NETWORKDAYS(B34,C34,Table1[DATE 2020])</f>
        <v>1</v>
      </c>
    </row>
    <row r="35" spans="1:4" ht="20.100000000000001" customHeight="1" x14ac:dyDescent="0.25">
      <c r="A35" s="10" t="s">
        <v>41</v>
      </c>
      <c r="B35" s="26">
        <v>44098</v>
      </c>
      <c r="C35" s="26">
        <v>44098</v>
      </c>
      <c r="D35" s="12">
        <f>NETWORKDAYS(B35,C35,Table1[DATE 2020])</f>
        <v>1</v>
      </c>
    </row>
    <row r="36" spans="1:4" ht="20.100000000000001" customHeight="1" x14ac:dyDescent="0.25">
      <c r="A36" s="10" t="s">
        <v>42</v>
      </c>
      <c r="B36" s="26">
        <v>44098</v>
      </c>
      <c r="C36" s="26">
        <v>44098</v>
      </c>
      <c r="D36" s="12">
        <f>NETWORKDAYS(B36,C36,Table1[DATE 2020])</f>
        <v>1</v>
      </c>
    </row>
    <row r="37" spans="1:4" ht="20.100000000000001" customHeight="1" x14ac:dyDescent="0.25">
      <c r="A37" s="10" t="s">
        <v>43</v>
      </c>
      <c r="B37" s="26">
        <v>44099</v>
      </c>
      <c r="C37" s="26">
        <v>44102</v>
      </c>
      <c r="D37" s="12">
        <f>NETWORKDAYS(B37,C37,Table1[DATE 2020])</f>
        <v>2</v>
      </c>
    </row>
    <row r="38" spans="1:4" ht="20.100000000000001" customHeight="1" x14ac:dyDescent="0.25">
      <c r="A38" s="10" t="s">
        <v>44</v>
      </c>
      <c r="B38" s="26">
        <v>44099</v>
      </c>
      <c r="C38" s="26">
        <v>44099</v>
      </c>
      <c r="D38" s="12">
        <f>NETWORKDAYS(B38,C38,Table1[DATE 2020])</f>
        <v>1</v>
      </c>
    </row>
    <row r="39" spans="1:4" ht="20.100000000000001" customHeight="1" x14ac:dyDescent="0.25">
      <c r="A39" s="10" t="s">
        <v>45</v>
      </c>
      <c r="B39" s="26">
        <v>44103</v>
      </c>
      <c r="C39" s="26">
        <v>44104</v>
      </c>
      <c r="D39" s="12">
        <f>NETWORKDAYS(B39,C39,Table1[DATE 2020])</f>
        <v>2</v>
      </c>
    </row>
  </sheetData>
  <autoFilter ref="A1:D1" xr:uid="{00000000-0009-0000-0000-000004000000}">
    <sortState xmlns:xlrd2="http://schemas.microsoft.com/office/spreadsheetml/2017/richdata2" ref="A2:D32">
      <sortCondition ref="B1"/>
    </sortState>
  </autoFilter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A99E-7FB0-4E63-9A94-2A23C708DC0B}">
  <dimension ref="A1:G36"/>
  <sheetViews>
    <sheetView workbookViewId="0">
      <selection activeCell="B2" sqref="B2"/>
    </sheetView>
  </sheetViews>
  <sheetFormatPr defaultRowHeight="20.100000000000001" customHeight="1" x14ac:dyDescent="0.25"/>
  <cols>
    <col min="1" max="4" width="30.7109375" style="9" customWidth="1"/>
    <col min="5" max="5" width="9.140625" style="9"/>
    <col min="6" max="7" width="30.7109375" style="9" customWidth="1"/>
    <col min="8" max="16384" width="9.140625" style="9"/>
  </cols>
  <sheetData>
    <row r="1" spans="1:4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4" ht="20.100000000000001" customHeight="1" x14ac:dyDescent="0.25">
      <c r="A2" s="10" t="s">
        <v>5</v>
      </c>
      <c r="B2" s="26">
        <v>44105</v>
      </c>
      <c r="C2" s="26">
        <v>44105</v>
      </c>
      <c r="D2" s="12">
        <f>NETWORKDAYS(B2,C2,Table1[DATE 2020])</f>
        <v>1</v>
      </c>
    </row>
    <row r="3" spans="1:4" ht="20.100000000000001" customHeight="1" x14ac:dyDescent="0.25">
      <c r="A3" s="10" t="s">
        <v>6</v>
      </c>
      <c r="B3" s="26">
        <v>44106</v>
      </c>
      <c r="C3" s="26">
        <v>44109</v>
      </c>
      <c r="D3" s="12">
        <f>NETWORKDAYS(B3,C3,Table1[DATE 2020])</f>
        <v>2</v>
      </c>
    </row>
    <row r="4" spans="1:4" ht="20.100000000000001" customHeight="1" x14ac:dyDescent="0.25">
      <c r="A4" s="10" t="s">
        <v>7</v>
      </c>
      <c r="B4" s="26">
        <v>44106</v>
      </c>
      <c r="C4" s="26">
        <v>44109</v>
      </c>
      <c r="D4" s="12">
        <f>NETWORKDAYS(B4,C4,Table1[DATE 2020])</f>
        <v>2</v>
      </c>
    </row>
    <row r="5" spans="1:4" ht="20.100000000000001" customHeight="1" x14ac:dyDescent="0.25">
      <c r="A5" s="10" t="s">
        <v>8</v>
      </c>
      <c r="B5" s="26">
        <v>44109</v>
      </c>
      <c r="C5" s="26">
        <v>44109</v>
      </c>
      <c r="D5" s="12">
        <f>NETWORKDAYS(B5,C5,Table1[DATE 2020])</f>
        <v>1</v>
      </c>
    </row>
    <row r="6" spans="1:4" ht="20.100000000000001" customHeight="1" x14ac:dyDescent="0.25">
      <c r="A6" s="10" t="s">
        <v>9</v>
      </c>
      <c r="B6" s="26">
        <v>44109</v>
      </c>
      <c r="C6" s="26">
        <v>44109</v>
      </c>
      <c r="D6" s="12">
        <f>NETWORKDAYS(B6,C6,Table1[DATE 2020])</f>
        <v>1</v>
      </c>
    </row>
    <row r="7" spans="1:4" ht="20.100000000000001" customHeight="1" x14ac:dyDescent="0.25">
      <c r="A7" s="10" t="s">
        <v>10</v>
      </c>
      <c r="B7" s="26">
        <v>44110</v>
      </c>
      <c r="C7" s="26">
        <v>44110</v>
      </c>
      <c r="D7" s="12">
        <f>NETWORKDAYS(B7,C7,Table1[DATE 2020])</f>
        <v>1</v>
      </c>
    </row>
    <row r="8" spans="1:4" ht="20.100000000000001" customHeight="1" x14ac:dyDescent="0.25">
      <c r="A8" s="10" t="s">
        <v>11</v>
      </c>
      <c r="B8" s="26">
        <v>44110</v>
      </c>
      <c r="C8" s="26">
        <v>44110</v>
      </c>
      <c r="D8" s="12">
        <f>NETWORKDAYS(B8,C8,Table1[DATE 2020])</f>
        <v>1</v>
      </c>
    </row>
    <row r="9" spans="1:4" ht="20.100000000000001" customHeight="1" x14ac:dyDescent="0.25">
      <c r="A9" s="10" t="s">
        <v>12</v>
      </c>
      <c r="B9" s="26">
        <v>44112</v>
      </c>
      <c r="C9" s="26">
        <v>44112</v>
      </c>
      <c r="D9" s="12">
        <f>NETWORKDAYS(B9,C9,Table1[DATE 2020])</f>
        <v>1</v>
      </c>
    </row>
    <row r="10" spans="1:4" ht="20.100000000000001" customHeight="1" x14ac:dyDescent="0.25">
      <c r="A10" s="10" t="s">
        <v>13</v>
      </c>
      <c r="B10" s="26">
        <v>44116</v>
      </c>
      <c r="C10" s="26">
        <v>44120</v>
      </c>
      <c r="D10" s="12">
        <f>NETWORKDAYS(B10,C10,Table1[DATE 2020])</f>
        <v>5</v>
      </c>
    </row>
    <row r="11" spans="1:4" ht="20.100000000000001" customHeight="1" x14ac:dyDescent="0.25">
      <c r="A11" s="10" t="s">
        <v>14</v>
      </c>
      <c r="B11" s="26">
        <v>44117</v>
      </c>
      <c r="C11" s="26">
        <v>44120</v>
      </c>
      <c r="D11" s="12">
        <f>NETWORKDAYS(B11,C11,Table1[DATE 2020])</f>
        <v>4</v>
      </c>
    </row>
    <row r="12" spans="1:4" ht="20.100000000000001" customHeight="1" x14ac:dyDescent="0.25">
      <c r="A12" s="10" t="s">
        <v>15</v>
      </c>
      <c r="B12" s="26">
        <v>44118</v>
      </c>
      <c r="C12" s="26">
        <v>44118</v>
      </c>
      <c r="D12" s="12">
        <f>NETWORKDAYS(B12,C12,Table1[DATE 2020])</f>
        <v>1</v>
      </c>
    </row>
    <row r="13" spans="1:4" ht="20.100000000000001" customHeight="1" x14ac:dyDescent="0.25">
      <c r="A13" s="10" t="s">
        <v>16</v>
      </c>
      <c r="B13" s="26">
        <v>44118</v>
      </c>
      <c r="C13" s="26">
        <v>44118</v>
      </c>
      <c r="D13" s="12">
        <f>NETWORKDAYS(B13,C13,Table1[DATE 2020])</f>
        <v>1</v>
      </c>
    </row>
    <row r="14" spans="1:4" ht="20.100000000000001" customHeight="1" x14ac:dyDescent="0.25">
      <c r="A14" s="10" t="s">
        <v>17</v>
      </c>
      <c r="B14" s="26">
        <v>44118</v>
      </c>
      <c r="C14" s="26">
        <v>44119</v>
      </c>
      <c r="D14" s="12">
        <f>NETWORKDAYS(B14,C14,Table1[DATE 2020])</f>
        <v>2</v>
      </c>
    </row>
    <row r="15" spans="1:4" ht="20.100000000000001" customHeight="1" x14ac:dyDescent="0.25">
      <c r="A15" s="10" t="s">
        <v>18</v>
      </c>
      <c r="B15" s="26">
        <v>44119</v>
      </c>
      <c r="C15" s="26">
        <v>44123</v>
      </c>
      <c r="D15" s="12">
        <f>NETWORKDAYS(B15,C15,Table1[DATE 2020])</f>
        <v>3</v>
      </c>
    </row>
    <row r="16" spans="1:4" ht="20.100000000000001" customHeight="1" x14ac:dyDescent="0.25">
      <c r="A16" s="10" t="s">
        <v>19</v>
      </c>
      <c r="B16" s="26">
        <v>44119</v>
      </c>
      <c r="C16" s="26">
        <v>44123</v>
      </c>
      <c r="D16" s="12">
        <f>NETWORKDAYS(B16,C16,Table1[DATE 2020])</f>
        <v>3</v>
      </c>
    </row>
    <row r="17" spans="1:7" ht="20.100000000000001" customHeight="1" x14ac:dyDescent="0.25">
      <c r="A17" s="10" t="s">
        <v>20</v>
      </c>
      <c r="B17" s="26">
        <v>44119</v>
      </c>
      <c r="C17" s="26">
        <v>44119</v>
      </c>
      <c r="D17" s="12">
        <f>NETWORKDAYS(B17,C17,Table1[DATE 2020])</f>
        <v>1</v>
      </c>
    </row>
    <row r="18" spans="1:7" ht="20.100000000000001" customHeight="1" thickBot="1" x14ac:dyDescent="0.3">
      <c r="A18" s="10" t="s">
        <v>21</v>
      </c>
      <c r="B18" s="26">
        <v>44120</v>
      </c>
      <c r="C18" s="26">
        <v>44124</v>
      </c>
      <c r="D18" s="12">
        <f>NETWORKDAYS(B18,C18,Table1[DATE 2020])</f>
        <v>3</v>
      </c>
    </row>
    <row r="19" spans="1:7" ht="20.100000000000001" customHeight="1" x14ac:dyDescent="0.25">
      <c r="A19" s="10" t="s">
        <v>22</v>
      </c>
      <c r="B19" s="26">
        <v>44123</v>
      </c>
      <c r="C19" s="26">
        <v>44125</v>
      </c>
      <c r="D19" s="12">
        <f>NETWORKDAYS(B19,C19,Table1[DATE 2020])</f>
        <v>3</v>
      </c>
      <c r="F19" s="13" t="s">
        <v>4</v>
      </c>
      <c r="G19" s="14">
        <v>140</v>
      </c>
    </row>
    <row r="20" spans="1:7" ht="20.100000000000001" customHeight="1" thickBot="1" x14ac:dyDescent="0.3">
      <c r="A20" s="10" t="s">
        <v>23</v>
      </c>
      <c r="B20" s="26">
        <v>44123</v>
      </c>
      <c r="C20" s="26">
        <v>44125</v>
      </c>
      <c r="D20" s="12">
        <f>NETWORKDAYS(B20,C20,Table1[DATE 2020])</f>
        <v>3</v>
      </c>
      <c r="F20" s="8" t="s">
        <v>30</v>
      </c>
      <c r="G20" s="15">
        <v>35</v>
      </c>
    </row>
    <row r="21" spans="1:7" ht="20.100000000000001" customHeight="1" thickBot="1" x14ac:dyDescent="0.3">
      <c r="A21" s="10" t="s">
        <v>24</v>
      </c>
      <c r="B21" s="26">
        <v>44124</v>
      </c>
      <c r="C21" s="26">
        <v>44125</v>
      </c>
      <c r="D21" s="12">
        <f>NETWORKDAYS(B21,C21,Table1[DATE 2020])</f>
        <v>2</v>
      </c>
    </row>
    <row r="22" spans="1:7" ht="20.100000000000001" customHeight="1" x14ac:dyDescent="0.25">
      <c r="A22" s="10" t="s">
        <v>25</v>
      </c>
      <c r="B22" s="26">
        <v>44124</v>
      </c>
      <c r="C22" s="26">
        <v>44125</v>
      </c>
      <c r="D22" s="12">
        <f>NETWORKDAYS(B22,C22,Table1[DATE 2020])</f>
        <v>2</v>
      </c>
      <c r="F22" s="18" t="s">
        <v>28</v>
      </c>
      <c r="G22" s="14">
        <v>35</v>
      </c>
    </row>
    <row r="23" spans="1:7" ht="20.100000000000001" customHeight="1" x14ac:dyDescent="0.25">
      <c r="A23" s="10" t="s">
        <v>26</v>
      </c>
      <c r="B23" s="26">
        <v>44126</v>
      </c>
      <c r="C23" s="26">
        <v>44127</v>
      </c>
      <c r="D23" s="12">
        <f>NETWORKDAYS(B23,C23,Table1[DATE 2020])</f>
        <v>2</v>
      </c>
      <c r="F23" s="19" t="s">
        <v>57</v>
      </c>
      <c r="G23" s="20">
        <v>0</v>
      </c>
    </row>
    <row r="24" spans="1:7" ht="20.100000000000001" customHeight="1" thickBot="1" x14ac:dyDescent="0.3">
      <c r="A24" s="10" t="s">
        <v>27</v>
      </c>
      <c r="B24" s="26">
        <v>44126</v>
      </c>
      <c r="C24" s="26">
        <v>44127</v>
      </c>
      <c r="D24" s="12">
        <f>NETWORKDAYS(B24,C24,Table1[DATE 2020])</f>
        <v>2</v>
      </c>
      <c r="F24" s="8" t="s">
        <v>29</v>
      </c>
      <c r="G24" s="15">
        <v>0</v>
      </c>
    </row>
    <row r="25" spans="1:7" ht="20.100000000000001" customHeight="1" x14ac:dyDescent="0.25">
      <c r="A25" s="10" t="s">
        <v>31</v>
      </c>
      <c r="B25" s="26">
        <v>44127</v>
      </c>
      <c r="C25" s="26">
        <v>44130</v>
      </c>
      <c r="D25" s="12">
        <f>NETWORKDAYS(B25,C25,Table1[DATE 2020])</f>
        <v>2</v>
      </c>
    </row>
    <row r="26" spans="1:7" ht="20.100000000000001" customHeight="1" x14ac:dyDescent="0.25">
      <c r="A26" s="10" t="s">
        <v>32</v>
      </c>
      <c r="B26" s="26">
        <v>44130</v>
      </c>
      <c r="C26" s="26">
        <v>44130</v>
      </c>
      <c r="D26" s="12">
        <f>NETWORKDAYS(B26,C26,Table1[DATE 2020])</f>
        <v>1</v>
      </c>
    </row>
    <row r="27" spans="1:7" ht="20.100000000000001" customHeight="1" x14ac:dyDescent="0.25">
      <c r="A27" s="10" t="s">
        <v>33</v>
      </c>
      <c r="B27" s="26">
        <v>44131</v>
      </c>
      <c r="C27" s="26">
        <v>44131</v>
      </c>
      <c r="D27" s="12">
        <f>NETWORKDAYS(B27,C27,Table1[DATE 2020])</f>
        <v>1</v>
      </c>
    </row>
    <row r="28" spans="1:7" ht="20.100000000000001" customHeight="1" x14ac:dyDescent="0.25">
      <c r="A28" s="10" t="s">
        <v>34</v>
      </c>
      <c r="B28" s="26">
        <v>44131</v>
      </c>
      <c r="C28" s="26">
        <v>44131</v>
      </c>
      <c r="D28" s="12">
        <f>NETWORKDAYS(B28,C28,Table1[DATE 2020])</f>
        <v>1</v>
      </c>
    </row>
    <row r="29" spans="1:7" ht="20.100000000000001" customHeight="1" x14ac:dyDescent="0.25">
      <c r="A29" s="10" t="s">
        <v>35</v>
      </c>
      <c r="B29" s="26">
        <v>44131</v>
      </c>
      <c r="C29" s="26">
        <v>44131</v>
      </c>
      <c r="D29" s="12">
        <f>NETWORKDAYS(B29,C29,Table1[DATE 2020])</f>
        <v>1</v>
      </c>
    </row>
    <row r="30" spans="1:7" ht="20.100000000000001" customHeight="1" x14ac:dyDescent="0.25">
      <c r="A30" s="10" t="s">
        <v>36</v>
      </c>
      <c r="B30" s="26">
        <v>44132</v>
      </c>
      <c r="C30" s="26">
        <v>44132</v>
      </c>
      <c r="D30" s="12">
        <f>NETWORKDAYS(B30,C30,Table1[DATE 2020])</f>
        <v>1</v>
      </c>
    </row>
    <row r="31" spans="1:7" ht="20.100000000000001" customHeight="1" x14ac:dyDescent="0.25">
      <c r="A31" s="10" t="s">
        <v>37</v>
      </c>
      <c r="B31" s="26">
        <v>44133</v>
      </c>
      <c r="C31" s="26">
        <v>44133</v>
      </c>
      <c r="D31" s="12">
        <f>NETWORKDAYS(B31,C31,Table1[DATE 2020])</f>
        <v>1</v>
      </c>
    </row>
    <row r="32" spans="1:7" ht="20.100000000000001" customHeight="1" x14ac:dyDescent="0.25">
      <c r="A32" s="10" t="s">
        <v>38</v>
      </c>
      <c r="B32" s="26">
        <v>44133</v>
      </c>
      <c r="C32" s="26">
        <v>44137</v>
      </c>
      <c r="D32" s="12">
        <f>NETWORKDAYS(B32,C32,Table1[DATE 2020])</f>
        <v>3</v>
      </c>
    </row>
    <row r="33" spans="1:4" ht="20.100000000000001" customHeight="1" x14ac:dyDescent="0.25">
      <c r="A33" s="10" t="s">
        <v>39</v>
      </c>
      <c r="B33" s="26">
        <v>44133</v>
      </c>
      <c r="C33" s="26">
        <v>44134</v>
      </c>
      <c r="D33" s="12">
        <f>NETWORKDAYS(B33,C33,Table1[DATE 2020])</f>
        <v>2</v>
      </c>
    </row>
    <row r="34" spans="1:4" ht="20.100000000000001" customHeight="1" x14ac:dyDescent="0.25">
      <c r="A34" s="10" t="s">
        <v>40</v>
      </c>
      <c r="B34" s="26">
        <v>44133</v>
      </c>
      <c r="C34" s="26">
        <v>44134</v>
      </c>
      <c r="D34" s="12">
        <f>NETWORKDAYS(B34,C34,Table1[DATE 2020])</f>
        <v>2</v>
      </c>
    </row>
    <row r="35" spans="1:4" ht="20.100000000000001" customHeight="1" x14ac:dyDescent="0.25">
      <c r="A35" s="10" t="s">
        <v>41</v>
      </c>
      <c r="B35" s="26">
        <v>44133</v>
      </c>
      <c r="C35" s="26">
        <v>44134</v>
      </c>
      <c r="D35" s="12">
        <f>NETWORKDAYS(B35,C35,Table1[DATE 2020])</f>
        <v>2</v>
      </c>
    </row>
    <row r="36" spans="1:4" ht="20.100000000000001" customHeight="1" x14ac:dyDescent="0.25">
      <c r="A36" s="10" t="s">
        <v>42</v>
      </c>
      <c r="B36" s="26">
        <v>44134</v>
      </c>
      <c r="C36" s="26">
        <v>44137</v>
      </c>
      <c r="D36" s="12">
        <f>NETWORKDAYS(B36,C36,Table1[DATE 2020])</f>
        <v>2</v>
      </c>
    </row>
  </sheetData>
  <autoFilter ref="A1:D1" xr:uid="{00000000-0009-0000-0000-000004000000}">
    <sortState xmlns:xlrd2="http://schemas.microsoft.com/office/spreadsheetml/2017/richdata2" ref="A2:D32">
      <sortCondition ref="B1"/>
    </sortState>
  </autoFilter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4762-24A3-4A67-A389-7A35B7E7A027}">
  <dimension ref="A1:G39"/>
  <sheetViews>
    <sheetView workbookViewId="0">
      <selection activeCell="G22" sqref="G22"/>
    </sheetView>
  </sheetViews>
  <sheetFormatPr defaultRowHeight="20.100000000000001" customHeight="1" x14ac:dyDescent="0.25"/>
  <cols>
    <col min="1" max="4" width="30.7109375" style="9" customWidth="1"/>
    <col min="5" max="5" width="9.140625" style="9"/>
    <col min="6" max="7" width="30.7109375" style="9" customWidth="1"/>
    <col min="8" max="16384" width="9.140625" style="9"/>
  </cols>
  <sheetData>
    <row r="1" spans="1:4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4" ht="20.100000000000001" customHeight="1" x14ac:dyDescent="0.25">
      <c r="A2" s="10" t="s">
        <v>5</v>
      </c>
      <c r="B2" s="26">
        <v>44110</v>
      </c>
      <c r="C2" s="26">
        <v>44113</v>
      </c>
      <c r="D2" s="12">
        <f>NETWORKDAYS(B2,C2,Table1[DATE 2020])</f>
        <v>4</v>
      </c>
    </row>
    <row r="3" spans="1:4" ht="20.100000000000001" customHeight="1" x14ac:dyDescent="0.25">
      <c r="A3" s="10" t="s">
        <v>6</v>
      </c>
      <c r="B3" s="26">
        <v>44137</v>
      </c>
      <c r="C3" s="26">
        <v>44137</v>
      </c>
      <c r="D3" s="12">
        <f>NETWORKDAYS(B3,C3,Table1[DATE 2020])</f>
        <v>1</v>
      </c>
    </row>
    <row r="4" spans="1:4" ht="20.100000000000001" customHeight="1" x14ac:dyDescent="0.25">
      <c r="A4" s="10" t="s">
        <v>7</v>
      </c>
      <c r="B4" s="26">
        <v>44137</v>
      </c>
      <c r="C4" s="26">
        <v>44137</v>
      </c>
      <c r="D4" s="12">
        <f>NETWORKDAYS(B4,C4,Table1[DATE 2020])</f>
        <v>1</v>
      </c>
    </row>
    <row r="5" spans="1:4" ht="20.100000000000001" customHeight="1" x14ac:dyDescent="0.25">
      <c r="A5" s="10" t="s">
        <v>8</v>
      </c>
      <c r="B5" s="26">
        <v>44137</v>
      </c>
      <c r="C5" s="26">
        <v>44138</v>
      </c>
      <c r="D5" s="12">
        <f>NETWORKDAYS(B5,C5,Table1[DATE 2020])</f>
        <v>2</v>
      </c>
    </row>
    <row r="6" spans="1:4" ht="20.100000000000001" customHeight="1" x14ac:dyDescent="0.25">
      <c r="A6" s="10" t="s">
        <v>9</v>
      </c>
      <c r="B6" s="26">
        <v>44139</v>
      </c>
      <c r="C6" s="26">
        <v>44140</v>
      </c>
      <c r="D6" s="12">
        <f>NETWORKDAYS(B6,C6,Table1[DATE 2020])</f>
        <v>2</v>
      </c>
    </row>
    <row r="7" spans="1:4" ht="20.100000000000001" customHeight="1" x14ac:dyDescent="0.25">
      <c r="A7" s="10" t="s">
        <v>10</v>
      </c>
      <c r="B7" s="26">
        <v>44139</v>
      </c>
      <c r="C7" s="26">
        <v>44140</v>
      </c>
      <c r="D7" s="12">
        <f>NETWORKDAYS(B7,C7,Table1[DATE 2020])</f>
        <v>2</v>
      </c>
    </row>
    <row r="8" spans="1:4" ht="20.100000000000001" customHeight="1" x14ac:dyDescent="0.25">
      <c r="A8" s="10" t="s">
        <v>11</v>
      </c>
      <c r="B8" s="26">
        <v>44139</v>
      </c>
      <c r="C8" s="26">
        <v>44140</v>
      </c>
      <c r="D8" s="12">
        <f>NETWORKDAYS(B8,C8,Table1[DATE 2020])</f>
        <v>2</v>
      </c>
    </row>
    <row r="9" spans="1:4" ht="20.100000000000001" customHeight="1" x14ac:dyDescent="0.25">
      <c r="A9" s="10" t="s">
        <v>12</v>
      </c>
      <c r="B9" s="26">
        <v>44139</v>
      </c>
      <c r="C9" s="26">
        <v>44141</v>
      </c>
      <c r="D9" s="12">
        <f>NETWORKDAYS(B9,C9,Table1[DATE 2020])</f>
        <v>3</v>
      </c>
    </row>
    <row r="10" spans="1:4" ht="20.100000000000001" customHeight="1" x14ac:dyDescent="0.25">
      <c r="A10" s="10" t="s">
        <v>13</v>
      </c>
      <c r="B10" s="26">
        <v>44141</v>
      </c>
      <c r="C10" s="26">
        <v>44144</v>
      </c>
      <c r="D10" s="12">
        <f>NETWORKDAYS(B10,C10,Table1[DATE 2020])</f>
        <v>2</v>
      </c>
    </row>
    <row r="11" spans="1:4" ht="20.100000000000001" customHeight="1" x14ac:dyDescent="0.25">
      <c r="A11" s="10" t="s">
        <v>14</v>
      </c>
      <c r="B11" s="26">
        <v>44141</v>
      </c>
      <c r="C11" s="26">
        <v>44144</v>
      </c>
      <c r="D11" s="12">
        <f>NETWORKDAYS(B11,C11,Table1[DATE 2020])</f>
        <v>2</v>
      </c>
    </row>
    <row r="12" spans="1:4" ht="20.100000000000001" customHeight="1" x14ac:dyDescent="0.25">
      <c r="A12" s="10" t="s">
        <v>15</v>
      </c>
      <c r="B12" s="26">
        <v>44144</v>
      </c>
      <c r="C12" s="26">
        <v>44146</v>
      </c>
      <c r="D12" s="12">
        <f>NETWORKDAYS(B12,C12,Table1[DATE 2020])</f>
        <v>3</v>
      </c>
    </row>
    <row r="13" spans="1:4" ht="20.100000000000001" customHeight="1" x14ac:dyDescent="0.25">
      <c r="A13" s="10" t="s">
        <v>16</v>
      </c>
      <c r="B13" s="26">
        <v>44145</v>
      </c>
      <c r="C13" s="26">
        <v>44146</v>
      </c>
      <c r="D13" s="12">
        <f>NETWORKDAYS(B13,C13,Table1[DATE 2020])</f>
        <v>2</v>
      </c>
    </row>
    <row r="14" spans="1:4" ht="20.100000000000001" customHeight="1" x14ac:dyDescent="0.25">
      <c r="A14" s="10" t="s">
        <v>17</v>
      </c>
      <c r="B14" s="26">
        <v>44146</v>
      </c>
      <c r="C14" s="26">
        <v>44146</v>
      </c>
      <c r="D14" s="12">
        <f>NETWORKDAYS(B14,C14,Table1[DATE 2020])</f>
        <v>1</v>
      </c>
    </row>
    <row r="15" spans="1:4" ht="20.100000000000001" customHeight="1" x14ac:dyDescent="0.25">
      <c r="A15" s="10" t="s">
        <v>18</v>
      </c>
      <c r="B15" s="26">
        <v>44146</v>
      </c>
      <c r="C15" s="26">
        <v>44148</v>
      </c>
      <c r="D15" s="12">
        <f>NETWORKDAYS(B15,C15,Table1[DATE 2020])</f>
        <v>3</v>
      </c>
    </row>
    <row r="16" spans="1:4" ht="20.100000000000001" customHeight="1" x14ac:dyDescent="0.25">
      <c r="A16" s="10" t="s">
        <v>19</v>
      </c>
      <c r="B16" s="26">
        <v>44147</v>
      </c>
      <c r="C16" s="26">
        <v>44147</v>
      </c>
      <c r="D16" s="12">
        <f>NETWORKDAYS(B16,C16,Table1[DATE 2020])</f>
        <v>1</v>
      </c>
    </row>
    <row r="17" spans="1:7" ht="20.100000000000001" customHeight="1" x14ac:dyDescent="0.25">
      <c r="A17" s="10" t="s">
        <v>20</v>
      </c>
      <c r="B17" s="26">
        <v>44147</v>
      </c>
      <c r="C17" s="26">
        <v>44148</v>
      </c>
      <c r="D17" s="12">
        <f>NETWORKDAYS(B17,C17,Table1[DATE 2020])</f>
        <v>2</v>
      </c>
    </row>
    <row r="18" spans="1:7" ht="20.100000000000001" customHeight="1" thickBot="1" x14ac:dyDescent="0.3">
      <c r="A18" s="10" t="s">
        <v>21</v>
      </c>
      <c r="B18" s="26">
        <v>44147</v>
      </c>
      <c r="C18" s="26">
        <v>44147</v>
      </c>
      <c r="D18" s="12">
        <f>NETWORKDAYS(B18,C18,Table1[DATE 2020])</f>
        <v>1</v>
      </c>
    </row>
    <row r="19" spans="1:7" ht="20.100000000000001" customHeight="1" x14ac:dyDescent="0.25">
      <c r="A19" s="10" t="s">
        <v>22</v>
      </c>
      <c r="B19" s="26">
        <v>44148</v>
      </c>
      <c r="C19" s="26">
        <v>44151</v>
      </c>
      <c r="D19" s="12">
        <f>NETWORKDAYS(B19,C19,Table1[DATE 2020])</f>
        <v>2</v>
      </c>
      <c r="F19" s="13" t="s">
        <v>4</v>
      </c>
      <c r="G19" s="14">
        <v>130</v>
      </c>
    </row>
    <row r="20" spans="1:7" ht="20.100000000000001" customHeight="1" thickBot="1" x14ac:dyDescent="0.3">
      <c r="A20" s="10" t="s">
        <v>23</v>
      </c>
      <c r="B20" s="26">
        <v>44148</v>
      </c>
      <c r="C20" s="26">
        <v>44151</v>
      </c>
      <c r="D20" s="12">
        <f>NETWORKDAYS(B20,C20,Table1[DATE 2020])</f>
        <v>2</v>
      </c>
      <c r="F20" s="8" t="s">
        <v>30</v>
      </c>
      <c r="G20" s="15">
        <v>38</v>
      </c>
    </row>
    <row r="21" spans="1:7" ht="20.100000000000001" customHeight="1" thickBot="1" x14ac:dyDescent="0.3">
      <c r="A21" s="10" t="s">
        <v>24</v>
      </c>
      <c r="B21" s="26">
        <v>44151</v>
      </c>
      <c r="C21" s="26">
        <v>44151</v>
      </c>
      <c r="D21" s="12">
        <f>NETWORKDAYS(B21,C21,Table1[DATE 2020])</f>
        <v>1</v>
      </c>
    </row>
    <row r="22" spans="1:7" ht="20.100000000000001" customHeight="1" x14ac:dyDescent="0.25">
      <c r="A22" s="10" t="s">
        <v>25</v>
      </c>
      <c r="B22" s="26">
        <v>44152</v>
      </c>
      <c r="C22" s="26">
        <v>44152</v>
      </c>
      <c r="D22" s="12">
        <f>NETWORKDAYS(B22,C22,Table1[DATE 2020])</f>
        <v>1</v>
      </c>
      <c r="F22" s="18" t="s">
        <v>28</v>
      </c>
      <c r="G22" s="14">
        <v>38</v>
      </c>
    </row>
    <row r="23" spans="1:7" ht="20.100000000000001" customHeight="1" x14ac:dyDescent="0.25">
      <c r="A23" s="10" t="s">
        <v>26</v>
      </c>
      <c r="B23" s="26">
        <v>44152</v>
      </c>
      <c r="C23" s="26">
        <v>44153</v>
      </c>
      <c r="D23" s="12">
        <f>NETWORKDAYS(B23,C23,Table1[DATE 2020])</f>
        <v>2</v>
      </c>
      <c r="F23" s="19" t="s">
        <v>57</v>
      </c>
      <c r="G23" s="20">
        <v>0</v>
      </c>
    </row>
    <row r="24" spans="1:7" ht="20.100000000000001" customHeight="1" thickBot="1" x14ac:dyDescent="0.3">
      <c r="A24" s="10" t="s">
        <v>27</v>
      </c>
      <c r="B24" s="26">
        <v>44153</v>
      </c>
      <c r="C24" s="26">
        <v>44154</v>
      </c>
      <c r="D24" s="12">
        <f>NETWORKDAYS(B24,C24,Table1[DATE 2020])</f>
        <v>2</v>
      </c>
      <c r="F24" s="8" t="s">
        <v>29</v>
      </c>
      <c r="G24" s="15">
        <v>0</v>
      </c>
    </row>
    <row r="25" spans="1:7" ht="20.100000000000001" customHeight="1" x14ac:dyDescent="0.25">
      <c r="A25" s="10" t="s">
        <v>31</v>
      </c>
      <c r="B25" s="26">
        <v>44154</v>
      </c>
      <c r="C25" s="26">
        <v>44155</v>
      </c>
      <c r="D25" s="12">
        <f>NETWORKDAYS(B25,C25,Table1[DATE 2020])</f>
        <v>2</v>
      </c>
    </row>
    <row r="26" spans="1:7" ht="20.100000000000001" customHeight="1" x14ac:dyDescent="0.25">
      <c r="A26" s="10" t="s">
        <v>32</v>
      </c>
      <c r="B26" s="26">
        <v>44154</v>
      </c>
      <c r="C26" s="26">
        <v>44155</v>
      </c>
      <c r="D26" s="12">
        <f>NETWORKDAYS(B26,C26,Table1[DATE 2020])</f>
        <v>2</v>
      </c>
    </row>
    <row r="27" spans="1:7" ht="20.100000000000001" customHeight="1" x14ac:dyDescent="0.25">
      <c r="A27" s="10" t="s">
        <v>33</v>
      </c>
      <c r="B27" s="26">
        <v>44155</v>
      </c>
      <c r="C27" s="26">
        <v>44155</v>
      </c>
      <c r="D27" s="12">
        <f>NETWORKDAYS(B27,C27,Table1[DATE 2020])</f>
        <v>1</v>
      </c>
    </row>
    <row r="28" spans="1:7" ht="20.100000000000001" customHeight="1" x14ac:dyDescent="0.25">
      <c r="A28" s="10" t="s">
        <v>34</v>
      </c>
      <c r="B28" s="26">
        <v>44158</v>
      </c>
      <c r="C28" s="26">
        <v>44162</v>
      </c>
      <c r="D28" s="12">
        <f>NETWORKDAYS(B28,C28,Table1[DATE 2020])</f>
        <v>5</v>
      </c>
    </row>
    <row r="29" spans="1:7" ht="20.100000000000001" customHeight="1" x14ac:dyDescent="0.25">
      <c r="A29" s="10" t="s">
        <v>35</v>
      </c>
      <c r="B29" s="26">
        <v>44158</v>
      </c>
      <c r="C29" s="26">
        <v>44162</v>
      </c>
      <c r="D29" s="12">
        <f>NETWORKDAYS(B29,C29,Table1[DATE 2020])</f>
        <v>5</v>
      </c>
    </row>
    <row r="30" spans="1:7" ht="20.100000000000001" customHeight="1" x14ac:dyDescent="0.25">
      <c r="A30" s="10" t="s">
        <v>36</v>
      </c>
      <c r="B30" s="26">
        <v>44158</v>
      </c>
      <c r="C30" s="26">
        <v>44165</v>
      </c>
      <c r="D30" s="12">
        <f>NETWORKDAYS(B30,C30,Table1[DATE 2020])</f>
        <v>6</v>
      </c>
    </row>
    <row r="31" spans="1:7" ht="20.100000000000001" customHeight="1" x14ac:dyDescent="0.25">
      <c r="A31" s="10" t="s">
        <v>37</v>
      </c>
      <c r="B31" s="26">
        <v>44159</v>
      </c>
      <c r="C31" s="26">
        <v>44166</v>
      </c>
      <c r="D31" s="12">
        <f>NETWORKDAYS(B31,C31,Table1[DATE 2020])</f>
        <v>6</v>
      </c>
    </row>
    <row r="32" spans="1:7" ht="20.100000000000001" customHeight="1" x14ac:dyDescent="0.25">
      <c r="A32" s="10" t="s">
        <v>38</v>
      </c>
      <c r="B32" s="26">
        <v>44159</v>
      </c>
      <c r="C32" s="26">
        <v>44166</v>
      </c>
      <c r="D32" s="12">
        <f>NETWORKDAYS(B32,C32,Table1[DATE 2020])</f>
        <v>6</v>
      </c>
    </row>
    <row r="33" spans="1:4" ht="20.100000000000001" customHeight="1" x14ac:dyDescent="0.25">
      <c r="A33" s="10" t="s">
        <v>39</v>
      </c>
      <c r="B33" s="26">
        <v>44159</v>
      </c>
      <c r="C33" s="26">
        <v>44166</v>
      </c>
      <c r="D33" s="12">
        <f>NETWORKDAYS(B33,C33,Table1[DATE 2020])</f>
        <v>6</v>
      </c>
    </row>
    <row r="34" spans="1:4" ht="20.100000000000001" customHeight="1" x14ac:dyDescent="0.25">
      <c r="A34" s="10" t="s">
        <v>40</v>
      </c>
      <c r="B34" s="26">
        <v>44159</v>
      </c>
      <c r="C34" s="26">
        <v>44166</v>
      </c>
      <c r="D34" s="12">
        <f>NETWORKDAYS(B34,C34,Table1[DATE 2020])</f>
        <v>6</v>
      </c>
    </row>
    <row r="35" spans="1:4" ht="20.100000000000001" customHeight="1" x14ac:dyDescent="0.25">
      <c r="A35" s="10" t="s">
        <v>41</v>
      </c>
      <c r="B35" s="26">
        <v>44159</v>
      </c>
      <c r="C35" s="26">
        <v>44159</v>
      </c>
      <c r="D35" s="12">
        <f>NETWORKDAYS(B35,C35,Table1[DATE 2020])</f>
        <v>1</v>
      </c>
    </row>
    <row r="36" spans="1:4" ht="20.100000000000001" customHeight="1" x14ac:dyDescent="0.25">
      <c r="A36" s="10" t="s">
        <v>42</v>
      </c>
      <c r="B36" s="26">
        <v>44162</v>
      </c>
      <c r="C36" s="26">
        <v>44168</v>
      </c>
      <c r="D36" s="12">
        <f>NETWORKDAYS(B36,C36,Table1[DATE 2020])</f>
        <v>5</v>
      </c>
    </row>
    <row r="37" spans="1:4" ht="20.100000000000001" customHeight="1" x14ac:dyDescent="0.25">
      <c r="A37" s="10" t="s">
        <v>43</v>
      </c>
      <c r="B37" s="26">
        <v>44162</v>
      </c>
      <c r="C37" s="26">
        <v>44168</v>
      </c>
      <c r="D37" s="12">
        <f>NETWORKDAYS(B37,C37,Table1[DATE 2020])</f>
        <v>5</v>
      </c>
    </row>
    <row r="38" spans="1:4" ht="20.100000000000001" customHeight="1" x14ac:dyDescent="0.25">
      <c r="A38" s="10" t="s">
        <v>44</v>
      </c>
      <c r="B38" s="26">
        <v>44162</v>
      </c>
      <c r="C38" s="26">
        <v>44168</v>
      </c>
      <c r="D38" s="12">
        <f>NETWORKDAYS(B38,C38,Table1[DATE 2020])</f>
        <v>5</v>
      </c>
    </row>
    <row r="39" spans="1:4" ht="20.100000000000001" customHeight="1" x14ac:dyDescent="0.25">
      <c r="A39" s="10" t="s">
        <v>45</v>
      </c>
      <c r="B39" s="26">
        <v>44165</v>
      </c>
      <c r="C39" s="26">
        <v>44168</v>
      </c>
      <c r="D39" s="12">
        <f>NETWORKDAYS(B39,C39,Table1[DATE 2020])</f>
        <v>4</v>
      </c>
    </row>
  </sheetData>
  <autoFilter ref="A1:D1" xr:uid="{00000000-0009-0000-0000-000004000000}">
    <sortState xmlns:xlrd2="http://schemas.microsoft.com/office/spreadsheetml/2017/richdata2" ref="A2:D32">
      <sortCondition ref="B1"/>
    </sortState>
  </autoFilter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298CF-E875-462F-BA5D-7A16FD371A4D}">
  <dimension ref="A1:G31"/>
  <sheetViews>
    <sheetView tabSelected="1" workbookViewId="0">
      <selection activeCell="D2" sqref="D2:D31"/>
    </sheetView>
  </sheetViews>
  <sheetFormatPr defaultRowHeight="20.100000000000001" customHeight="1" x14ac:dyDescent="0.25"/>
  <cols>
    <col min="1" max="4" width="30.7109375" style="9" customWidth="1"/>
    <col min="5" max="5" width="9.140625" style="9"/>
    <col min="6" max="7" width="30.7109375" style="9" customWidth="1"/>
    <col min="8" max="16384" width="9.140625" style="9"/>
  </cols>
  <sheetData>
    <row r="1" spans="1:4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4" ht="20.100000000000001" customHeight="1" x14ac:dyDescent="0.25">
      <c r="A2" s="10" t="s">
        <v>5</v>
      </c>
      <c r="B2" s="26">
        <v>44166</v>
      </c>
      <c r="C2" s="26">
        <v>44166</v>
      </c>
      <c r="D2" s="12">
        <f>NETWORKDAYS(B2,C2,Table1[DATE 2020])</f>
        <v>1</v>
      </c>
    </row>
    <row r="3" spans="1:4" ht="20.100000000000001" customHeight="1" x14ac:dyDescent="0.25">
      <c r="A3" s="10" t="s">
        <v>6</v>
      </c>
      <c r="B3" s="26">
        <v>44167</v>
      </c>
      <c r="C3" s="26">
        <v>44174</v>
      </c>
      <c r="D3" s="12">
        <f>NETWORKDAYS(B3,C3,Table1[DATE 2020])</f>
        <v>5</v>
      </c>
    </row>
    <row r="4" spans="1:4" ht="20.100000000000001" customHeight="1" x14ac:dyDescent="0.25">
      <c r="A4" s="10" t="s">
        <v>7</v>
      </c>
      <c r="B4" s="26">
        <v>44167</v>
      </c>
      <c r="C4" s="26">
        <v>44174</v>
      </c>
      <c r="D4" s="12">
        <f>NETWORKDAYS(B4,C4,Table1[DATE 2020])</f>
        <v>5</v>
      </c>
    </row>
    <row r="5" spans="1:4" ht="20.100000000000001" customHeight="1" x14ac:dyDescent="0.25">
      <c r="A5" s="10" t="s">
        <v>8</v>
      </c>
      <c r="B5" s="26">
        <v>44167</v>
      </c>
      <c r="C5" s="26">
        <v>44174</v>
      </c>
      <c r="D5" s="12">
        <f>NETWORKDAYS(B5,C5,Table1[DATE 2020])</f>
        <v>5</v>
      </c>
    </row>
    <row r="6" spans="1:4" ht="20.100000000000001" customHeight="1" x14ac:dyDescent="0.25">
      <c r="A6" s="10" t="s">
        <v>9</v>
      </c>
      <c r="B6" s="26">
        <v>44168</v>
      </c>
      <c r="C6" s="26">
        <v>44175</v>
      </c>
      <c r="D6" s="12">
        <f>NETWORKDAYS(B6,C6,Table1[DATE 2020])</f>
        <v>5</v>
      </c>
    </row>
    <row r="7" spans="1:4" ht="20.100000000000001" customHeight="1" x14ac:dyDescent="0.25">
      <c r="A7" s="10" t="s">
        <v>10</v>
      </c>
      <c r="B7" s="26">
        <v>44169</v>
      </c>
      <c r="C7" s="26">
        <v>44176</v>
      </c>
      <c r="D7" s="12">
        <f>NETWORKDAYS(B7,C7,Table1[DATE 2020])</f>
        <v>5</v>
      </c>
    </row>
    <row r="8" spans="1:4" ht="20.100000000000001" customHeight="1" x14ac:dyDescent="0.25">
      <c r="A8" s="10" t="s">
        <v>11</v>
      </c>
      <c r="B8" s="26">
        <v>44169</v>
      </c>
      <c r="C8" s="26">
        <v>44176</v>
      </c>
      <c r="D8" s="12">
        <f>NETWORKDAYS(B8,C8,Table1[DATE 2020])</f>
        <v>5</v>
      </c>
    </row>
    <row r="9" spans="1:4" ht="20.100000000000001" customHeight="1" x14ac:dyDescent="0.25">
      <c r="A9" s="10" t="s">
        <v>12</v>
      </c>
      <c r="B9" s="26">
        <v>44169</v>
      </c>
      <c r="C9" s="26">
        <v>44176</v>
      </c>
      <c r="D9" s="12">
        <f>NETWORKDAYS(B9,C9,Table1[DATE 2020])</f>
        <v>5</v>
      </c>
    </row>
    <row r="10" spans="1:4" ht="20.100000000000001" customHeight="1" x14ac:dyDescent="0.25">
      <c r="A10" s="10" t="s">
        <v>13</v>
      </c>
      <c r="B10" s="26">
        <v>44169</v>
      </c>
      <c r="C10" s="26">
        <v>44176</v>
      </c>
      <c r="D10" s="12">
        <f>NETWORKDAYS(B10,C10,Table1[DATE 2020])</f>
        <v>5</v>
      </c>
    </row>
    <row r="11" spans="1:4" ht="20.100000000000001" customHeight="1" x14ac:dyDescent="0.25">
      <c r="A11" s="10" t="s">
        <v>14</v>
      </c>
      <c r="B11" s="26">
        <v>44169</v>
      </c>
      <c r="C11" s="26">
        <v>44176</v>
      </c>
      <c r="D11" s="12">
        <f>NETWORKDAYS(B11,C11,Table1[DATE 2020])</f>
        <v>5</v>
      </c>
    </row>
    <row r="12" spans="1:4" ht="20.100000000000001" customHeight="1" x14ac:dyDescent="0.25">
      <c r="A12" s="10" t="s">
        <v>15</v>
      </c>
      <c r="B12" s="26">
        <v>44174</v>
      </c>
      <c r="C12" s="26">
        <v>44179</v>
      </c>
      <c r="D12" s="12">
        <f>NETWORKDAYS(B12,C12,Table1[DATE 2020])</f>
        <v>4</v>
      </c>
    </row>
    <row r="13" spans="1:4" ht="20.100000000000001" customHeight="1" x14ac:dyDescent="0.25">
      <c r="A13" s="10" t="s">
        <v>16</v>
      </c>
      <c r="B13" s="26">
        <v>44176</v>
      </c>
      <c r="C13" s="26">
        <v>44176</v>
      </c>
      <c r="D13" s="12">
        <f>NETWORKDAYS(B13,C13,Table1[DATE 2020])</f>
        <v>1</v>
      </c>
    </row>
    <row r="14" spans="1:4" ht="20.100000000000001" customHeight="1" x14ac:dyDescent="0.25">
      <c r="A14" s="10" t="s">
        <v>17</v>
      </c>
      <c r="B14" s="26">
        <v>44176</v>
      </c>
      <c r="C14" s="26">
        <v>44179</v>
      </c>
      <c r="D14" s="12">
        <f>NETWORKDAYS(B14,C14,Table1[DATE 2020])</f>
        <v>2</v>
      </c>
    </row>
    <row r="15" spans="1:4" ht="20.100000000000001" customHeight="1" x14ac:dyDescent="0.25">
      <c r="A15" s="10" t="s">
        <v>18</v>
      </c>
      <c r="B15" s="26">
        <v>44176</v>
      </c>
      <c r="C15" s="26">
        <v>44179</v>
      </c>
      <c r="D15" s="12">
        <f>NETWORKDAYS(B15,C15,Table1[DATE 2020])</f>
        <v>2</v>
      </c>
    </row>
    <row r="16" spans="1:4" ht="20.100000000000001" customHeight="1" x14ac:dyDescent="0.25">
      <c r="A16" s="10" t="s">
        <v>19</v>
      </c>
      <c r="B16" s="26">
        <v>44179</v>
      </c>
      <c r="C16" s="26">
        <v>44180</v>
      </c>
      <c r="D16" s="12">
        <f>NETWORKDAYS(B16,C16,Table1[DATE 2020])</f>
        <v>2</v>
      </c>
    </row>
    <row r="17" spans="1:7" ht="20.100000000000001" customHeight="1" x14ac:dyDescent="0.25">
      <c r="A17" s="10" t="s">
        <v>20</v>
      </c>
      <c r="B17" s="26">
        <v>44179</v>
      </c>
      <c r="C17" s="26">
        <v>44182</v>
      </c>
      <c r="D17" s="12">
        <f>NETWORKDAYS(B17,C17,Table1[DATE 2020])</f>
        <v>4</v>
      </c>
    </row>
    <row r="18" spans="1:7" ht="20.100000000000001" customHeight="1" thickBot="1" x14ac:dyDescent="0.3">
      <c r="A18" s="10" t="s">
        <v>21</v>
      </c>
      <c r="B18" s="26">
        <v>44182</v>
      </c>
      <c r="C18" s="26">
        <v>44186</v>
      </c>
      <c r="D18" s="12">
        <f>NETWORKDAYS(B18,C18,Table1[DATE 2020])</f>
        <v>3</v>
      </c>
    </row>
    <row r="19" spans="1:7" ht="20.100000000000001" customHeight="1" x14ac:dyDescent="0.25">
      <c r="A19" s="10" t="s">
        <v>22</v>
      </c>
      <c r="B19" s="26">
        <v>44182</v>
      </c>
      <c r="C19" s="26">
        <v>44188</v>
      </c>
      <c r="D19" s="12">
        <f>NETWORKDAYS(B19,C19,Table1[DATE 2020])</f>
        <v>5</v>
      </c>
      <c r="F19" s="13" t="s">
        <v>4</v>
      </c>
      <c r="G19" s="14">
        <v>47</v>
      </c>
    </row>
    <row r="20" spans="1:7" ht="20.100000000000001" customHeight="1" thickBot="1" x14ac:dyDescent="0.3">
      <c r="A20" s="10" t="s">
        <v>23</v>
      </c>
      <c r="B20" s="26">
        <v>44182</v>
      </c>
      <c r="C20" s="26">
        <v>44188</v>
      </c>
      <c r="D20" s="12">
        <f>NETWORKDAYS(B20,C20,Table1[DATE 2020])</f>
        <v>5</v>
      </c>
      <c r="F20" s="8" t="s">
        <v>30</v>
      </c>
      <c r="G20" s="15">
        <v>30</v>
      </c>
    </row>
    <row r="21" spans="1:7" ht="20.100000000000001" customHeight="1" thickBot="1" x14ac:dyDescent="0.3">
      <c r="A21" s="10" t="s">
        <v>24</v>
      </c>
      <c r="B21" s="26">
        <v>44186</v>
      </c>
      <c r="C21" s="26">
        <v>44193</v>
      </c>
      <c r="D21" s="12">
        <f>NETWORKDAYS(B21,C21,Table1[DATE 2020])</f>
        <v>5</v>
      </c>
    </row>
    <row r="22" spans="1:7" ht="20.100000000000001" customHeight="1" x14ac:dyDescent="0.25">
      <c r="A22" s="10" t="s">
        <v>25</v>
      </c>
      <c r="B22" s="26">
        <v>44186</v>
      </c>
      <c r="C22" s="26">
        <v>44193</v>
      </c>
      <c r="D22" s="12">
        <f>NETWORKDAYS(B22,C22,Table1[DATE 2020])</f>
        <v>5</v>
      </c>
      <c r="F22" s="18" t="s">
        <v>28</v>
      </c>
      <c r="G22" s="14">
        <v>30</v>
      </c>
    </row>
    <row r="23" spans="1:7" ht="20.100000000000001" customHeight="1" x14ac:dyDescent="0.25">
      <c r="A23" s="10" t="s">
        <v>26</v>
      </c>
      <c r="B23" s="26">
        <v>44187</v>
      </c>
      <c r="C23" s="26">
        <v>44194</v>
      </c>
      <c r="D23" s="12">
        <f>NETWORKDAYS(B23,C23,Table1[DATE 2020])</f>
        <v>5</v>
      </c>
      <c r="F23" s="19" t="s">
        <v>57</v>
      </c>
      <c r="G23" s="20">
        <v>0</v>
      </c>
    </row>
    <row r="24" spans="1:7" ht="20.100000000000001" customHeight="1" thickBot="1" x14ac:dyDescent="0.3">
      <c r="A24" s="10" t="s">
        <v>27</v>
      </c>
      <c r="B24" s="26">
        <v>44188</v>
      </c>
      <c r="C24" s="26">
        <v>44189</v>
      </c>
      <c r="D24" s="12">
        <f>NETWORKDAYS(B24,C24,Table1[DATE 2020])</f>
        <v>2</v>
      </c>
      <c r="F24" s="8" t="s">
        <v>29</v>
      </c>
      <c r="G24" s="15">
        <v>0</v>
      </c>
    </row>
    <row r="25" spans="1:7" ht="20.100000000000001" customHeight="1" x14ac:dyDescent="0.25">
      <c r="A25" s="10" t="s">
        <v>31</v>
      </c>
      <c r="B25" s="26">
        <v>44194</v>
      </c>
      <c r="C25" s="26">
        <v>44194</v>
      </c>
      <c r="D25" s="12">
        <f>NETWORKDAYS(B25,C25,Table1[DATE 2020])</f>
        <v>1</v>
      </c>
    </row>
    <row r="26" spans="1:7" ht="20.100000000000001" customHeight="1" x14ac:dyDescent="0.25">
      <c r="A26" s="10" t="s">
        <v>32</v>
      </c>
      <c r="B26" s="26">
        <v>44194</v>
      </c>
      <c r="C26" s="26">
        <v>44203</v>
      </c>
      <c r="D26" s="12">
        <f>NETWORKDAYS(B26,C26,Table1[DATE 2020])</f>
        <v>7</v>
      </c>
    </row>
    <row r="27" spans="1:7" ht="20.100000000000001" customHeight="1" x14ac:dyDescent="0.25">
      <c r="A27" s="10" t="s">
        <v>33</v>
      </c>
      <c r="B27" s="26">
        <v>44194</v>
      </c>
      <c r="C27" s="26">
        <v>44203</v>
      </c>
      <c r="D27" s="12">
        <f>NETWORKDAYS(B27,C27,Table1[DATE 2020])</f>
        <v>7</v>
      </c>
    </row>
    <row r="28" spans="1:7" ht="20.100000000000001" customHeight="1" x14ac:dyDescent="0.25">
      <c r="A28" s="10" t="s">
        <v>35</v>
      </c>
      <c r="B28" s="26">
        <v>44195</v>
      </c>
      <c r="C28" s="26">
        <v>44195</v>
      </c>
      <c r="D28" s="12">
        <f>NETWORKDAYS(B28,C28,Table1[DATE 2020])</f>
        <v>1</v>
      </c>
    </row>
    <row r="29" spans="1:7" ht="20.100000000000001" customHeight="1" x14ac:dyDescent="0.25">
      <c r="A29" s="10" t="s">
        <v>34</v>
      </c>
      <c r="B29" s="26">
        <v>44195</v>
      </c>
      <c r="C29" s="26">
        <v>44204</v>
      </c>
      <c r="D29" s="12">
        <f>NETWORKDAYS(B29,C29,Table1[DATE 2020])</f>
        <v>7</v>
      </c>
    </row>
    <row r="30" spans="1:7" ht="20.100000000000001" customHeight="1" x14ac:dyDescent="0.25">
      <c r="A30" s="10" t="s">
        <v>36</v>
      </c>
      <c r="B30" s="26">
        <v>44196</v>
      </c>
      <c r="C30" s="26">
        <v>44203</v>
      </c>
      <c r="D30" s="12">
        <f>NETWORKDAYS(B30,C30,Table1[DATE 2020])</f>
        <v>5</v>
      </c>
    </row>
    <row r="31" spans="1:7" ht="20.100000000000001" customHeight="1" x14ac:dyDescent="0.25">
      <c r="A31" s="10" t="s">
        <v>37</v>
      </c>
      <c r="B31" s="26">
        <v>44196</v>
      </c>
      <c r="C31" s="26">
        <v>44207</v>
      </c>
      <c r="D31" s="12">
        <f>NETWORKDAYS(B31,C31,Table1[DATE 2020])</f>
        <v>7</v>
      </c>
    </row>
  </sheetData>
  <autoFilter ref="A1:D1" xr:uid="{00000000-0009-0000-0000-000004000000}">
    <sortState xmlns:xlrd2="http://schemas.microsoft.com/office/spreadsheetml/2017/richdata2" ref="A2:D31">
      <sortCondition ref="B1"/>
    </sortState>
  </autoFilter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zoomScaleNormal="100" workbookViewId="0">
      <selection activeCell="F23" sqref="F23"/>
    </sheetView>
  </sheetViews>
  <sheetFormatPr defaultRowHeight="20.100000000000001" customHeight="1" x14ac:dyDescent="0.25"/>
  <cols>
    <col min="1" max="4" width="30.7109375" customWidth="1"/>
    <col min="6" max="7" width="30.7109375" customWidth="1"/>
  </cols>
  <sheetData>
    <row r="1" spans="1:8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8" ht="20.100000000000001" customHeight="1" x14ac:dyDescent="0.25">
      <c r="A2" s="10" t="s">
        <v>5</v>
      </c>
      <c r="B2" s="11">
        <v>43832</v>
      </c>
      <c r="C2" s="11">
        <v>43833</v>
      </c>
      <c r="D2" s="12">
        <f>NETWORKDAYS(B2,C2,Table1[DATE 2020])</f>
        <v>2</v>
      </c>
      <c r="E2" s="1"/>
      <c r="F2" s="1"/>
      <c r="G2" s="1"/>
      <c r="H2" s="1"/>
    </row>
    <row r="3" spans="1:8" ht="20.100000000000001" customHeight="1" x14ac:dyDescent="0.25">
      <c r="A3" s="10" t="s">
        <v>6</v>
      </c>
      <c r="B3" s="11">
        <v>43832</v>
      </c>
      <c r="C3" s="11">
        <v>43853</v>
      </c>
      <c r="D3" s="12">
        <f>NETWORKDAYS(B3,C3,Table1[DATE 2020])</f>
        <v>15</v>
      </c>
      <c r="E3" s="2"/>
      <c r="F3" s="2"/>
    </row>
    <row r="4" spans="1:8" ht="20.100000000000001" customHeight="1" x14ac:dyDescent="0.25">
      <c r="A4" s="10" t="s">
        <v>7</v>
      </c>
      <c r="B4" s="11">
        <v>43833</v>
      </c>
      <c r="C4" s="11">
        <v>43845</v>
      </c>
      <c r="D4" s="12">
        <f>NETWORKDAYS(B4,C4,Table1[DATE 2020])</f>
        <v>8</v>
      </c>
      <c r="E4" s="3"/>
      <c r="F4" s="3"/>
    </row>
    <row r="5" spans="1:8" ht="20.100000000000001" customHeight="1" x14ac:dyDescent="0.25">
      <c r="A5" s="10" t="s">
        <v>8</v>
      </c>
      <c r="B5" s="11">
        <v>43833</v>
      </c>
      <c r="C5" s="11">
        <v>43859</v>
      </c>
      <c r="D5" s="12">
        <f>NETWORKDAYS(B5,C5,Table1[DATE 2020])</f>
        <v>18</v>
      </c>
      <c r="E5" s="4"/>
      <c r="F5" s="4"/>
    </row>
    <row r="6" spans="1:8" ht="20.100000000000001" customHeight="1" x14ac:dyDescent="0.3">
      <c r="A6" s="10" t="s">
        <v>9</v>
      </c>
      <c r="B6" s="11">
        <v>43838</v>
      </c>
      <c r="C6" s="11">
        <v>43859</v>
      </c>
      <c r="D6" s="12">
        <f>NETWORKDAYS(B6,C6,Table1[DATE 2020])</f>
        <v>16</v>
      </c>
      <c r="E6" s="5"/>
      <c r="F6" s="5"/>
    </row>
    <row r="7" spans="1:8" ht="20.100000000000001" customHeight="1" x14ac:dyDescent="0.25">
      <c r="A7" s="10" t="s">
        <v>10</v>
      </c>
      <c r="B7" s="11">
        <v>43838</v>
      </c>
      <c r="C7" s="11">
        <v>43859</v>
      </c>
      <c r="D7" s="12">
        <f>NETWORKDAYS(B7,C7,Table1[DATE 2020])</f>
        <v>16</v>
      </c>
      <c r="E7" s="3"/>
      <c r="F7" s="3"/>
    </row>
    <row r="8" spans="1:8" ht="20.100000000000001" customHeight="1" x14ac:dyDescent="0.25">
      <c r="A8" s="10" t="s">
        <v>11</v>
      </c>
      <c r="B8" s="11">
        <v>43838</v>
      </c>
      <c r="C8" s="11">
        <v>43859</v>
      </c>
      <c r="D8" s="12">
        <f>NETWORKDAYS(B8,C8,Table1[DATE 2020])</f>
        <v>16</v>
      </c>
      <c r="E8" s="1"/>
      <c r="F8" s="1"/>
    </row>
    <row r="9" spans="1:8" ht="20.100000000000001" customHeight="1" x14ac:dyDescent="0.25">
      <c r="A9" s="10" t="s">
        <v>12</v>
      </c>
      <c r="B9" s="11">
        <v>43839</v>
      </c>
      <c r="C9" s="11">
        <v>43860</v>
      </c>
      <c r="D9" s="12">
        <f>NETWORKDAYS(B9,C9,Table1[DATE 2020])</f>
        <v>16</v>
      </c>
      <c r="E9" s="1"/>
      <c r="F9" s="1"/>
    </row>
    <row r="10" spans="1:8" ht="20.100000000000001" customHeight="1" x14ac:dyDescent="0.25">
      <c r="A10" s="10" t="s">
        <v>13</v>
      </c>
      <c r="B10" s="11">
        <v>43839</v>
      </c>
      <c r="C10" s="11">
        <v>43860</v>
      </c>
      <c r="D10" s="12">
        <f>NETWORKDAYS(B10,C10,Table1[DATE 2020])</f>
        <v>16</v>
      </c>
      <c r="E10" s="1"/>
      <c r="F10" s="1"/>
    </row>
    <row r="11" spans="1:8" ht="20.100000000000001" customHeight="1" x14ac:dyDescent="0.25">
      <c r="A11" s="10" t="s">
        <v>14</v>
      </c>
      <c r="B11" s="11">
        <v>43840</v>
      </c>
      <c r="C11" s="11">
        <v>43840</v>
      </c>
      <c r="D11" s="12">
        <f>NETWORKDAYS(B11,C11,Table1[DATE 2020])</f>
        <v>1</v>
      </c>
      <c r="E11" s="2"/>
      <c r="F11" s="2"/>
    </row>
    <row r="12" spans="1:8" ht="20.100000000000001" customHeight="1" x14ac:dyDescent="0.25">
      <c r="A12" s="10" t="s">
        <v>15</v>
      </c>
      <c r="B12" s="11">
        <v>43840</v>
      </c>
      <c r="C12" s="11">
        <v>43844</v>
      </c>
      <c r="D12" s="12">
        <f>NETWORKDAYS(B12,C12,Table1[DATE 2020])</f>
        <v>3</v>
      </c>
      <c r="E12" s="2"/>
      <c r="F12" s="2"/>
    </row>
    <row r="13" spans="1:8" ht="20.100000000000001" customHeight="1" x14ac:dyDescent="0.25">
      <c r="A13" s="10" t="s">
        <v>16</v>
      </c>
      <c r="B13" s="11">
        <v>43844</v>
      </c>
      <c r="C13" s="11">
        <v>43860</v>
      </c>
      <c r="D13" s="12">
        <f>NETWORKDAYS(B13,C13,Table1[DATE 2020])</f>
        <v>13</v>
      </c>
    </row>
    <row r="14" spans="1:8" ht="20.100000000000001" customHeight="1" x14ac:dyDescent="0.25">
      <c r="A14" s="10" t="s">
        <v>17</v>
      </c>
      <c r="B14" s="11">
        <v>43844</v>
      </c>
      <c r="C14" s="11">
        <v>43865</v>
      </c>
      <c r="D14" s="12">
        <f>NETWORKDAYS(B14,C14,Table1[DATE 2020])</f>
        <v>16</v>
      </c>
    </row>
    <row r="15" spans="1:8" ht="20.100000000000001" customHeight="1" x14ac:dyDescent="0.25">
      <c r="A15" s="10" t="s">
        <v>18</v>
      </c>
      <c r="B15" s="11">
        <v>43845</v>
      </c>
      <c r="C15" s="11">
        <v>43860</v>
      </c>
      <c r="D15" s="12">
        <f>NETWORKDAYS(B15,C15,Table1[DATE 2020])</f>
        <v>12</v>
      </c>
    </row>
    <row r="16" spans="1:8" ht="20.100000000000001" customHeight="1" x14ac:dyDescent="0.25">
      <c r="A16" s="10" t="s">
        <v>19</v>
      </c>
      <c r="B16" s="11">
        <v>43846</v>
      </c>
      <c r="C16" s="11">
        <v>43861</v>
      </c>
      <c r="D16" s="12">
        <f>NETWORKDAYS(B16,C16,Table1[DATE 2020])</f>
        <v>12</v>
      </c>
    </row>
    <row r="17" spans="1:7" ht="20.100000000000001" customHeight="1" x14ac:dyDescent="0.25">
      <c r="A17" s="10" t="s">
        <v>20</v>
      </c>
      <c r="B17" s="11">
        <v>43847</v>
      </c>
      <c r="C17" s="11">
        <v>43861</v>
      </c>
      <c r="D17" s="12">
        <f>NETWORKDAYS(B17,C17,Table1[DATE 2020])</f>
        <v>11</v>
      </c>
    </row>
    <row r="18" spans="1:7" ht="20.100000000000001" customHeight="1" thickBot="1" x14ac:dyDescent="0.3">
      <c r="A18" s="10" t="s">
        <v>21</v>
      </c>
      <c r="B18" s="11">
        <v>43850</v>
      </c>
      <c r="C18" s="11">
        <v>43864</v>
      </c>
      <c r="D18" s="12">
        <f>NETWORKDAYS(B18,C18,Table1[DATE 2020])</f>
        <v>11</v>
      </c>
    </row>
    <row r="19" spans="1:7" ht="20.100000000000001" customHeight="1" x14ac:dyDescent="0.25">
      <c r="A19" s="10" t="s">
        <v>22</v>
      </c>
      <c r="B19" s="11">
        <v>43852</v>
      </c>
      <c r="C19" s="11">
        <v>43864</v>
      </c>
      <c r="D19" s="12">
        <f>NETWORKDAYS(B19,C19,Table1[DATE 2020])</f>
        <v>9</v>
      </c>
      <c r="F19" s="13" t="s">
        <v>4</v>
      </c>
      <c r="G19" s="14">
        <v>50</v>
      </c>
    </row>
    <row r="20" spans="1:7" ht="20.100000000000001" customHeight="1" thickBot="1" x14ac:dyDescent="0.3">
      <c r="A20" s="10" t="s">
        <v>23</v>
      </c>
      <c r="B20" s="11">
        <v>43858</v>
      </c>
      <c r="C20" s="11">
        <v>43866</v>
      </c>
      <c r="D20" s="12">
        <f>NETWORKDAYS(B20,C20,Table1[DATE 2020])</f>
        <v>7</v>
      </c>
      <c r="F20" s="8" t="s">
        <v>30</v>
      </c>
      <c r="G20" s="15">
        <f>SUM(G22:G24)</f>
        <v>32</v>
      </c>
    </row>
    <row r="21" spans="1:7" ht="20.100000000000001" customHeight="1" thickBot="1" x14ac:dyDescent="0.3">
      <c r="A21" s="10" t="s">
        <v>24</v>
      </c>
      <c r="B21" s="11">
        <v>43858</v>
      </c>
      <c r="C21" s="11">
        <v>43866</v>
      </c>
      <c r="D21" s="12">
        <f>NETWORKDAYS(B21,C21,Table1[DATE 2020])</f>
        <v>7</v>
      </c>
      <c r="F21" s="9"/>
      <c r="G21" s="9"/>
    </row>
    <row r="22" spans="1:7" ht="20.100000000000001" customHeight="1" x14ac:dyDescent="0.25">
      <c r="A22" s="10" t="s">
        <v>25</v>
      </c>
      <c r="B22" s="11">
        <v>43858</v>
      </c>
      <c r="C22" s="11">
        <v>43867</v>
      </c>
      <c r="D22" s="12">
        <f>NETWORKDAYS(B22,C22,Table1[DATE 2020])</f>
        <v>8</v>
      </c>
      <c r="F22" s="18" t="s">
        <v>28</v>
      </c>
      <c r="G22" s="14">
        <v>17</v>
      </c>
    </row>
    <row r="23" spans="1:7" ht="20.100000000000001" customHeight="1" x14ac:dyDescent="0.25">
      <c r="A23" s="10" t="s">
        <v>26</v>
      </c>
      <c r="B23" s="11">
        <v>43858</v>
      </c>
      <c r="C23" s="11">
        <v>43867</v>
      </c>
      <c r="D23" s="12">
        <f>NETWORKDAYS(B23,C23,Table1[DATE 2020])</f>
        <v>8</v>
      </c>
      <c r="F23" s="19" t="s">
        <v>57</v>
      </c>
      <c r="G23" s="20">
        <v>14</v>
      </c>
    </row>
    <row r="24" spans="1:7" ht="20.100000000000001" customHeight="1" thickBot="1" x14ac:dyDescent="0.3">
      <c r="A24" s="10" t="s">
        <v>27</v>
      </c>
      <c r="B24" s="11">
        <v>43858</v>
      </c>
      <c r="C24" s="11">
        <v>43867</v>
      </c>
      <c r="D24" s="12">
        <f>NETWORKDAYS(B24,C24,Table1[DATE 2020])</f>
        <v>8</v>
      </c>
      <c r="F24" s="8" t="s">
        <v>29</v>
      </c>
      <c r="G24" s="15">
        <v>1</v>
      </c>
    </row>
    <row r="25" spans="1:7" ht="20.100000000000001" customHeight="1" x14ac:dyDescent="0.25">
      <c r="A25" s="10" t="s">
        <v>31</v>
      </c>
      <c r="B25" s="11">
        <v>43858</v>
      </c>
      <c r="C25" s="11">
        <v>43867</v>
      </c>
      <c r="D25" s="12">
        <f>NETWORKDAYS(B25,C25,Table1[DATE 2020])</f>
        <v>8</v>
      </c>
    </row>
    <row r="26" spans="1:7" ht="20.100000000000001" customHeight="1" x14ac:dyDescent="0.25">
      <c r="A26" s="10" t="s">
        <v>32</v>
      </c>
      <c r="B26" s="11">
        <v>43858</v>
      </c>
      <c r="C26" s="11">
        <v>43867</v>
      </c>
      <c r="D26" s="12">
        <f>NETWORKDAYS(B26,C26,Table1[DATE 2020])</f>
        <v>8</v>
      </c>
    </row>
    <row r="27" spans="1:7" ht="20.100000000000001" customHeight="1" x14ac:dyDescent="0.25">
      <c r="A27" s="10" t="s">
        <v>33</v>
      </c>
      <c r="B27" s="11">
        <v>43858</v>
      </c>
      <c r="C27" s="11">
        <v>43867</v>
      </c>
      <c r="D27" s="12">
        <f>NETWORKDAYS(B27,C27,Table1[DATE 2020])</f>
        <v>8</v>
      </c>
    </row>
    <row r="28" spans="1:7" ht="20.100000000000001" customHeight="1" x14ac:dyDescent="0.25">
      <c r="A28" s="10" t="s">
        <v>34</v>
      </c>
      <c r="B28" s="11">
        <v>43858</v>
      </c>
      <c r="C28" s="11">
        <v>43867</v>
      </c>
      <c r="D28" s="12">
        <f>NETWORKDAYS(B28,C28,Table1[DATE 2020])</f>
        <v>8</v>
      </c>
    </row>
    <row r="29" spans="1:7" ht="20.100000000000001" customHeight="1" x14ac:dyDescent="0.25">
      <c r="A29" s="10" t="s">
        <v>35</v>
      </c>
      <c r="B29" s="11">
        <v>43859</v>
      </c>
      <c r="C29" s="11">
        <v>43868</v>
      </c>
      <c r="D29" s="12">
        <f>NETWORKDAYS(B29,C29,Table1[DATE 2020])</f>
        <v>8</v>
      </c>
    </row>
    <row r="30" spans="1:7" ht="20.100000000000001" customHeight="1" x14ac:dyDescent="0.25">
      <c r="A30" s="10" t="s">
        <v>36</v>
      </c>
      <c r="B30" s="11">
        <v>43860</v>
      </c>
      <c r="C30" s="11">
        <v>43868</v>
      </c>
      <c r="D30" s="12">
        <f>NETWORKDAYS(B30,C30,Table1[DATE 2020])</f>
        <v>7</v>
      </c>
    </row>
    <row r="31" spans="1:7" ht="20.100000000000001" customHeight="1" x14ac:dyDescent="0.25">
      <c r="A31" s="10" t="s">
        <v>37</v>
      </c>
      <c r="B31" s="11">
        <v>43860</v>
      </c>
      <c r="C31" s="11">
        <v>43871</v>
      </c>
      <c r="D31" s="12">
        <f>NETWORKDAYS(B31,C31,Table1[DATE 2020])</f>
        <v>8</v>
      </c>
    </row>
    <row r="32" spans="1:7" ht="20.100000000000001" customHeight="1" x14ac:dyDescent="0.25">
      <c r="A32" s="10" t="s">
        <v>38</v>
      </c>
      <c r="B32" s="11">
        <v>43860</v>
      </c>
      <c r="C32" s="11">
        <v>43871</v>
      </c>
      <c r="D32" s="12">
        <f>NETWORKDAYS(B32,C32,Table1[DATE 2020])</f>
        <v>8</v>
      </c>
    </row>
    <row r="33" spans="1:4" ht="20.100000000000001" customHeight="1" x14ac:dyDescent="0.25">
      <c r="A33" s="10" t="s">
        <v>39</v>
      </c>
      <c r="B33" s="11">
        <v>43861</v>
      </c>
      <c r="C33" s="11">
        <v>43871</v>
      </c>
      <c r="D33" s="12">
        <f>NETWORKDAYS(B33,C33,Table1[DATE 2020])</f>
        <v>7</v>
      </c>
    </row>
  </sheetData>
  <autoFilter ref="A1:D1" xr:uid="{00000000-0009-0000-0000-000001000000}">
    <sortState xmlns:xlrd2="http://schemas.microsoft.com/office/spreadsheetml/2017/richdata2" ref="A2:D33">
      <sortCondition ref="B1"/>
    </sortState>
  </autoFilter>
  <printOptions horizontalCentered="1"/>
  <pageMargins left="0.39370078740157483" right="0.39370078740157483" top="0.39370078740157483" bottom="0.39370078740157483" header="0.39370078740157483" footer="0.39370078740157483"/>
  <pageSetup paperSize="9" scale="64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>
      <selection activeCell="F23" sqref="F23"/>
    </sheetView>
  </sheetViews>
  <sheetFormatPr defaultRowHeight="20.100000000000001" customHeight="1" x14ac:dyDescent="0.25"/>
  <cols>
    <col min="1" max="4" width="30.7109375" customWidth="1"/>
    <col min="6" max="7" width="30.7109375" customWidth="1"/>
  </cols>
  <sheetData>
    <row r="1" spans="1:7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7" ht="20.100000000000001" customHeight="1" x14ac:dyDescent="0.25">
      <c r="A2" s="10" t="s">
        <v>5</v>
      </c>
      <c r="B2" s="11">
        <v>43864</v>
      </c>
      <c r="C2" s="11">
        <v>43867</v>
      </c>
      <c r="D2" s="12">
        <f>NETWORKDAYS(B2,C2,Table1[DATE 2020])</f>
        <v>4</v>
      </c>
      <c r="E2" s="1"/>
      <c r="F2" s="1"/>
      <c r="G2" s="1"/>
    </row>
    <row r="3" spans="1:7" ht="20.100000000000001" customHeight="1" x14ac:dyDescent="0.25">
      <c r="A3" s="10" t="s">
        <v>6</v>
      </c>
      <c r="B3" s="11">
        <v>43866</v>
      </c>
      <c r="C3" s="11">
        <v>43867</v>
      </c>
      <c r="D3" s="12">
        <f>NETWORKDAYS(B3,C3,Table1[DATE 2020])</f>
        <v>2</v>
      </c>
      <c r="E3" s="1"/>
    </row>
    <row r="4" spans="1:7" ht="20.100000000000001" customHeight="1" x14ac:dyDescent="0.25">
      <c r="A4" s="10" t="s">
        <v>7</v>
      </c>
      <c r="B4" s="11">
        <v>43868</v>
      </c>
      <c r="C4" s="11">
        <v>43874</v>
      </c>
      <c r="D4" s="12">
        <f>NETWORKDAYS(B4,C4,Table1[DATE 2020])</f>
        <v>5</v>
      </c>
      <c r="E4" s="3"/>
    </row>
    <row r="5" spans="1:7" ht="20.100000000000001" customHeight="1" x14ac:dyDescent="0.25">
      <c r="A5" s="10" t="s">
        <v>8</v>
      </c>
      <c r="B5" s="11">
        <v>43872</v>
      </c>
      <c r="C5" s="11">
        <v>43874</v>
      </c>
      <c r="D5" s="12">
        <f>NETWORKDAYS(B5,C5,Table1[DATE 2020])</f>
        <v>3</v>
      </c>
    </row>
    <row r="6" spans="1:7" ht="20.100000000000001" customHeight="1" x14ac:dyDescent="0.25">
      <c r="A6" s="10" t="s">
        <v>9</v>
      </c>
      <c r="B6" s="11">
        <v>43872</v>
      </c>
      <c r="C6" s="11">
        <v>43875</v>
      </c>
      <c r="D6" s="12">
        <f>NETWORKDAYS(B6,C6,Table1[DATE 2020])</f>
        <v>4</v>
      </c>
      <c r="E6" s="2"/>
    </row>
    <row r="7" spans="1:7" ht="20.100000000000001" customHeight="1" x14ac:dyDescent="0.25">
      <c r="A7" s="10" t="s">
        <v>10</v>
      </c>
      <c r="B7" s="11">
        <v>43873</v>
      </c>
      <c r="C7" s="11">
        <v>43881</v>
      </c>
      <c r="D7" s="12">
        <f>NETWORKDAYS(B7,C7,Table1[DATE 2020])</f>
        <v>7</v>
      </c>
      <c r="E7" s="2"/>
    </row>
    <row r="8" spans="1:7" ht="20.100000000000001" customHeight="1" x14ac:dyDescent="0.25">
      <c r="A8" s="10" t="s">
        <v>11</v>
      </c>
      <c r="B8" s="11">
        <v>43873</v>
      </c>
      <c r="C8" s="11">
        <v>43881</v>
      </c>
      <c r="D8" s="12">
        <f>NETWORKDAYS(B8,C8,Table1[DATE 2020])</f>
        <v>7</v>
      </c>
      <c r="E8" s="1"/>
    </row>
    <row r="9" spans="1:7" ht="20.100000000000001" customHeight="1" x14ac:dyDescent="0.25">
      <c r="A9" s="10" t="s">
        <v>12</v>
      </c>
      <c r="B9" s="11">
        <v>43875</v>
      </c>
      <c r="C9" s="11">
        <v>43881</v>
      </c>
      <c r="D9" s="12">
        <f>NETWORKDAYS(B9,C9,Table1[DATE 2020])</f>
        <v>5</v>
      </c>
    </row>
    <row r="10" spans="1:7" ht="20.100000000000001" customHeight="1" x14ac:dyDescent="0.25">
      <c r="A10" s="10" t="s">
        <v>13</v>
      </c>
      <c r="B10" s="11">
        <v>43875</v>
      </c>
      <c r="C10" s="11">
        <v>43882</v>
      </c>
      <c r="D10" s="12">
        <f>NETWORKDAYS(B10,C10,Table1[DATE 2020])</f>
        <v>6</v>
      </c>
    </row>
    <row r="11" spans="1:7" ht="20.100000000000001" customHeight="1" x14ac:dyDescent="0.25">
      <c r="A11" s="10" t="s">
        <v>14</v>
      </c>
      <c r="B11" s="11">
        <v>43878</v>
      </c>
      <c r="C11" s="11">
        <v>43885</v>
      </c>
      <c r="D11" s="12">
        <f>NETWORKDAYS(B11,C11,Table1[DATE 2020])</f>
        <v>6</v>
      </c>
      <c r="E11" s="3"/>
    </row>
    <row r="12" spans="1:7" ht="20.100000000000001" customHeight="1" x14ac:dyDescent="0.25">
      <c r="A12" s="10" t="s">
        <v>15</v>
      </c>
      <c r="B12" s="11">
        <v>43878</v>
      </c>
      <c r="C12" s="11">
        <v>43885</v>
      </c>
      <c r="D12" s="12">
        <f>NETWORKDAYS(B12,C12,Table1[DATE 2020])</f>
        <v>6</v>
      </c>
    </row>
    <row r="13" spans="1:7" ht="20.100000000000001" customHeight="1" x14ac:dyDescent="0.25">
      <c r="A13" s="10" t="s">
        <v>16</v>
      </c>
      <c r="B13" s="11">
        <v>43878</v>
      </c>
      <c r="C13" s="11">
        <v>43886</v>
      </c>
      <c r="D13" s="12">
        <f>NETWORKDAYS(B13,C13,Table1[DATE 2020])</f>
        <v>7</v>
      </c>
    </row>
    <row r="14" spans="1:7" ht="20.100000000000001" customHeight="1" x14ac:dyDescent="0.25">
      <c r="A14" s="10" t="s">
        <v>17</v>
      </c>
      <c r="B14" s="11">
        <v>43879</v>
      </c>
      <c r="C14" s="11">
        <v>43887</v>
      </c>
      <c r="D14" s="12">
        <f>NETWORKDAYS(B14,C14,Table1[DATE 2020])</f>
        <v>7</v>
      </c>
      <c r="E14" s="4"/>
    </row>
    <row r="15" spans="1:7" ht="20.100000000000001" customHeight="1" x14ac:dyDescent="0.25">
      <c r="A15" s="10" t="s">
        <v>18</v>
      </c>
      <c r="B15" s="11">
        <v>43881</v>
      </c>
      <c r="C15" s="11">
        <v>43887</v>
      </c>
      <c r="D15" s="12">
        <f>NETWORKDAYS(B15,C15,Table1[DATE 2020])</f>
        <v>5</v>
      </c>
      <c r="E15" s="1"/>
    </row>
    <row r="16" spans="1:7" ht="20.100000000000001" customHeight="1" x14ac:dyDescent="0.25">
      <c r="A16" s="10" t="s">
        <v>19</v>
      </c>
      <c r="B16" s="11">
        <v>43881</v>
      </c>
      <c r="C16" s="11">
        <v>43887</v>
      </c>
      <c r="D16" s="12">
        <f>NETWORKDAYS(B16,C16,Table1[DATE 2020])</f>
        <v>5</v>
      </c>
      <c r="E16" s="1"/>
    </row>
    <row r="17" spans="1:7" ht="20.100000000000001" customHeight="1" x14ac:dyDescent="0.25">
      <c r="A17" s="10" t="s">
        <v>20</v>
      </c>
      <c r="B17" s="11">
        <v>43881</v>
      </c>
      <c r="C17" s="11">
        <v>43887</v>
      </c>
      <c r="D17" s="12">
        <f>NETWORKDAYS(B17,C17,Table1[DATE 2020])</f>
        <v>5</v>
      </c>
    </row>
    <row r="18" spans="1:7" ht="20.100000000000001" customHeight="1" thickBot="1" x14ac:dyDescent="0.3">
      <c r="A18" s="10" t="s">
        <v>21</v>
      </c>
      <c r="B18" s="11">
        <v>43881</v>
      </c>
      <c r="C18" s="11">
        <v>43887</v>
      </c>
      <c r="D18" s="12">
        <f>NETWORKDAYS(B18,C18,Table1[DATE 2020])</f>
        <v>5</v>
      </c>
    </row>
    <row r="19" spans="1:7" ht="20.100000000000001" customHeight="1" x14ac:dyDescent="0.25">
      <c r="A19" s="10" t="s">
        <v>22</v>
      </c>
      <c r="B19" s="11">
        <v>43882</v>
      </c>
      <c r="C19" s="11">
        <v>43888</v>
      </c>
      <c r="D19" s="12">
        <f>NETWORKDAYS(B19,C19,Table1[DATE 2020])</f>
        <v>5</v>
      </c>
      <c r="F19" s="13" t="s">
        <v>4</v>
      </c>
      <c r="G19" s="14">
        <v>80</v>
      </c>
    </row>
    <row r="20" spans="1:7" ht="20.100000000000001" customHeight="1" thickBot="1" x14ac:dyDescent="0.3">
      <c r="A20" s="10" t="s">
        <v>23</v>
      </c>
      <c r="B20" s="11">
        <v>43882</v>
      </c>
      <c r="C20" s="11">
        <v>43888</v>
      </c>
      <c r="D20" s="12">
        <f>NETWORKDAYS(B20,C20,Table1[DATE 2020])</f>
        <v>5</v>
      </c>
      <c r="F20" s="8" t="s">
        <v>30</v>
      </c>
      <c r="G20" s="15">
        <f>SUM(G22:G24)</f>
        <v>23</v>
      </c>
    </row>
    <row r="21" spans="1:7" ht="20.100000000000001" customHeight="1" thickBot="1" x14ac:dyDescent="0.35">
      <c r="A21" s="10" t="s">
        <v>24</v>
      </c>
      <c r="B21" s="11">
        <v>43885</v>
      </c>
      <c r="C21" s="11">
        <v>43893</v>
      </c>
      <c r="D21" s="12">
        <f>NETWORKDAYS(B21,C21,Table1[DATE 2020])</f>
        <v>7</v>
      </c>
      <c r="E21" s="5"/>
      <c r="F21" s="9"/>
      <c r="G21" s="9"/>
    </row>
    <row r="22" spans="1:7" ht="20.100000000000001" customHeight="1" x14ac:dyDescent="0.3">
      <c r="A22" s="10" t="s">
        <v>25</v>
      </c>
      <c r="B22" s="11">
        <v>43886</v>
      </c>
      <c r="C22" s="11">
        <v>43893</v>
      </c>
      <c r="D22" s="12">
        <f>NETWORKDAYS(B22,C22,Table1[DATE 2020])</f>
        <v>6</v>
      </c>
      <c r="E22" s="5"/>
      <c r="F22" s="18" t="s">
        <v>28</v>
      </c>
      <c r="G22" s="14">
        <v>23</v>
      </c>
    </row>
    <row r="23" spans="1:7" ht="20.100000000000001" customHeight="1" x14ac:dyDescent="0.25">
      <c r="A23" s="10" t="s">
        <v>26</v>
      </c>
      <c r="B23" s="11">
        <v>43886</v>
      </c>
      <c r="C23" s="11">
        <v>43893</v>
      </c>
      <c r="D23" s="12">
        <f>NETWORKDAYS(B23,C23,Table1[DATE 2020])</f>
        <v>6</v>
      </c>
      <c r="F23" s="19" t="s">
        <v>57</v>
      </c>
      <c r="G23" s="20">
        <v>0</v>
      </c>
    </row>
    <row r="24" spans="1:7" ht="20.100000000000001" customHeight="1" thickBot="1" x14ac:dyDescent="0.3">
      <c r="A24" s="10" t="s">
        <v>27</v>
      </c>
      <c r="B24" s="11">
        <v>43886</v>
      </c>
      <c r="C24" s="11">
        <v>43893</v>
      </c>
      <c r="D24" s="12">
        <f>NETWORKDAYS(B24,C24,Table1[DATE 2020])</f>
        <v>6</v>
      </c>
      <c r="F24" s="8" t="s">
        <v>29</v>
      </c>
      <c r="G24" s="15">
        <v>0</v>
      </c>
    </row>
  </sheetData>
  <autoFilter ref="A1:D1" xr:uid="{00000000-0009-0000-0000-000002000000}">
    <sortState xmlns:xlrd2="http://schemas.microsoft.com/office/spreadsheetml/2017/richdata2" ref="A2:D24">
      <sortCondition ref="B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workbookViewId="0">
      <selection activeCell="F23" sqref="F23"/>
    </sheetView>
  </sheetViews>
  <sheetFormatPr defaultRowHeight="20.100000000000001" customHeight="1" x14ac:dyDescent="0.25"/>
  <cols>
    <col min="1" max="4" width="30.7109375" style="9" customWidth="1"/>
    <col min="5" max="5" width="9.140625" style="9"/>
    <col min="6" max="7" width="30.7109375" style="9" customWidth="1"/>
    <col min="8" max="16384" width="9.140625" style="9"/>
  </cols>
  <sheetData>
    <row r="1" spans="1:4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4" ht="20.100000000000001" customHeight="1" x14ac:dyDescent="0.25">
      <c r="A2" s="10" t="s">
        <v>5</v>
      </c>
      <c r="B2" s="11">
        <v>43892</v>
      </c>
      <c r="C2" s="11">
        <v>43894</v>
      </c>
      <c r="D2" s="12">
        <f>NETWORKDAYS(B2,C2,Table1[DATE 2020])</f>
        <v>3</v>
      </c>
    </row>
    <row r="3" spans="1:4" ht="20.100000000000001" customHeight="1" x14ac:dyDescent="0.25">
      <c r="A3" s="10" t="s">
        <v>6</v>
      </c>
      <c r="B3" s="11">
        <v>43892</v>
      </c>
      <c r="C3" s="11">
        <v>43894</v>
      </c>
      <c r="D3" s="12">
        <f>NETWORKDAYS(B3,C3,Table1[DATE 2020])</f>
        <v>3</v>
      </c>
    </row>
    <row r="4" spans="1:4" ht="20.100000000000001" customHeight="1" x14ac:dyDescent="0.25">
      <c r="A4" s="10" t="s">
        <v>7</v>
      </c>
      <c r="B4" s="11">
        <v>43892</v>
      </c>
      <c r="C4" s="11">
        <v>43895</v>
      </c>
      <c r="D4" s="12">
        <f>NETWORKDAYS(B4,C4,Table1[DATE 2020])</f>
        <v>4</v>
      </c>
    </row>
    <row r="5" spans="1:4" ht="20.100000000000001" customHeight="1" x14ac:dyDescent="0.25">
      <c r="A5" s="10" t="s">
        <v>8</v>
      </c>
      <c r="B5" s="11">
        <v>43893</v>
      </c>
      <c r="C5" s="11">
        <v>43895</v>
      </c>
      <c r="D5" s="12">
        <f>NETWORKDAYS(B5,C5,Table1[DATE 2020])</f>
        <v>3</v>
      </c>
    </row>
    <row r="6" spans="1:4" ht="20.100000000000001" customHeight="1" x14ac:dyDescent="0.25">
      <c r="A6" s="10" t="s">
        <v>9</v>
      </c>
      <c r="B6" s="11">
        <v>43894</v>
      </c>
      <c r="C6" s="11">
        <v>43895</v>
      </c>
      <c r="D6" s="12">
        <f>NETWORKDAYS(B6,C6,Table1[DATE 2020])</f>
        <v>2</v>
      </c>
    </row>
    <row r="7" spans="1:4" ht="20.100000000000001" customHeight="1" x14ac:dyDescent="0.25">
      <c r="A7" s="10" t="s">
        <v>10</v>
      </c>
      <c r="B7" s="11">
        <v>43894</v>
      </c>
      <c r="C7" s="11">
        <v>43896</v>
      </c>
      <c r="D7" s="12">
        <f>NETWORKDAYS(B7,C7,Table1[DATE 2020])</f>
        <v>3</v>
      </c>
    </row>
    <row r="8" spans="1:4" ht="20.100000000000001" customHeight="1" x14ac:dyDescent="0.25">
      <c r="A8" s="10" t="s">
        <v>11</v>
      </c>
      <c r="B8" s="11">
        <v>43895</v>
      </c>
      <c r="C8" s="11">
        <v>43896</v>
      </c>
      <c r="D8" s="12">
        <f>NETWORKDAYS(B8,C8,Table1[DATE 2020])</f>
        <v>2</v>
      </c>
    </row>
    <row r="9" spans="1:4" ht="20.100000000000001" customHeight="1" x14ac:dyDescent="0.25">
      <c r="A9" s="10" t="s">
        <v>12</v>
      </c>
      <c r="B9" s="11">
        <v>43895</v>
      </c>
      <c r="C9" s="11">
        <v>43899</v>
      </c>
      <c r="D9" s="12">
        <f>NETWORKDAYS(B9,C9,Table1[DATE 2020])</f>
        <v>3</v>
      </c>
    </row>
    <row r="10" spans="1:4" ht="20.100000000000001" customHeight="1" x14ac:dyDescent="0.25">
      <c r="A10" s="10" t="s">
        <v>13</v>
      </c>
      <c r="B10" s="11">
        <v>43896</v>
      </c>
      <c r="C10" s="11">
        <v>43899</v>
      </c>
      <c r="D10" s="12">
        <f>NETWORKDAYS(B10,C10,Table1[DATE 2020])</f>
        <v>2</v>
      </c>
    </row>
    <row r="11" spans="1:4" ht="20.100000000000001" customHeight="1" x14ac:dyDescent="0.25">
      <c r="A11" s="10" t="s">
        <v>14</v>
      </c>
      <c r="B11" s="11">
        <v>43899</v>
      </c>
      <c r="C11" s="11">
        <v>43902</v>
      </c>
      <c r="D11" s="12">
        <f>NETWORKDAYS(B11,C11,Table1[DATE 2020])</f>
        <v>4</v>
      </c>
    </row>
    <row r="12" spans="1:4" ht="20.100000000000001" customHeight="1" x14ac:dyDescent="0.25">
      <c r="A12" s="10" t="s">
        <v>15</v>
      </c>
      <c r="B12" s="11">
        <v>43900</v>
      </c>
      <c r="C12" s="11">
        <v>43903</v>
      </c>
      <c r="D12" s="12">
        <f>NETWORKDAYS(B12,C12,Table1[DATE 2020])</f>
        <v>4</v>
      </c>
    </row>
    <row r="13" spans="1:4" ht="20.100000000000001" customHeight="1" x14ac:dyDescent="0.25">
      <c r="A13" s="10" t="s">
        <v>16</v>
      </c>
      <c r="B13" s="11">
        <v>43901</v>
      </c>
      <c r="C13" s="11">
        <v>43907</v>
      </c>
      <c r="D13" s="12">
        <f>NETWORKDAYS(B13,C13,Table1[DATE 2020])</f>
        <v>5</v>
      </c>
    </row>
    <row r="14" spans="1:4" ht="20.100000000000001" customHeight="1" x14ac:dyDescent="0.25">
      <c r="A14" s="10" t="s">
        <v>17</v>
      </c>
      <c r="B14" s="11">
        <v>43903</v>
      </c>
      <c r="C14" s="11">
        <v>43907</v>
      </c>
      <c r="D14" s="12">
        <f>NETWORKDAYS(B14,C14,Table1[DATE 2020])</f>
        <v>3</v>
      </c>
    </row>
    <row r="15" spans="1:4" ht="20.100000000000001" customHeight="1" x14ac:dyDescent="0.25">
      <c r="A15" s="10" t="s">
        <v>18</v>
      </c>
      <c r="B15" s="11">
        <v>43907</v>
      </c>
      <c r="C15" s="11">
        <v>43908</v>
      </c>
      <c r="D15" s="12">
        <f>NETWORKDAYS(B15,C15,Table1[DATE 2020])</f>
        <v>2</v>
      </c>
    </row>
    <row r="16" spans="1:4" ht="20.100000000000001" customHeight="1" x14ac:dyDescent="0.25">
      <c r="A16" s="10" t="s">
        <v>19</v>
      </c>
      <c r="B16" s="11">
        <v>43908</v>
      </c>
      <c r="C16" s="11">
        <v>43910</v>
      </c>
      <c r="D16" s="12">
        <f>NETWORKDAYS(B16,C16,Table1[DATE 2020])</f>
        <v>3</v>
      </c>
    </row>
    <row r="17" spans="1:7" ht="20.100000000000001" customHeight="1" x14ac:dyDescent="0.25">
      <c r="A17" s="10" t="s">
        <v>20</v>
      </c>
      <c r="B17" s="11">
        <v>43908</v>
      </c>
      <c r="C17" s="11">
        <v>43910</v>
      </c>
      <c r="D17" s="12">
        <f>NETWORKDAYS(B17,C17,Table1[DATE 2020])</f>
        <v>3</v>
      </c>
    </row>
    <row r="18" spans="1:7" ht="20.100000000000001" customHeight="1" thickBot="1" x14ac:dyDescent="0.3">
      <c r="A18" s="10" t="s">
        <v>21</v>
      </c>
      <c r="B18" s="11">
        <v>43908</v>
      </c>
      <c r="C18" s="11">
        <v>43910</v>
      </c>
      <c r="D18" s="12">
        <f>NETWORKDAYS(B18,C18,Table1[DATE 2020])</f>
        <v>3</v>
      </c>
    </row>
    <row r="19" spans="1:7" ht="20.100000000000001" customHeight="1" x14ac:dyDescent="0.25">
      <c r="A19" s="10" t="s">
        <v>22</v>
      </c>
      <c r="B19" s="11">
        <v>43910</v>
      </c>
      <c r="C19" s="11">
        <v>43913</v>
      </c>
      <c r="D19" s="12">
        <f>NETWORKDAYS(B19,C19,Table1[DATE 2020])</f>
        <v>2</v>
      </c>
      <c r="F19" s="13" t="s">
        <v>4</v>
      </c>
      <c r="G19" s="14">
        <v>40</v>
      </c>
    </row>
    <row r="20" spans="1:7" ht="20.100000000000001" customHeight="1" thickBot="1" x14ac:dyDescent="0.3">
      <c r="A20" s="10" t="s">
        <v>23</v>
      </c>
      <c r="B20" s="11">
        <v>43910</v>
      </c>
      <c r="C20" s="11">
        <v>43914</v>
      </c>
      <c r="D20" s="12">
        <f>NETWORKDAYS(B20,C20,Table1[DATE 2020])</f>
        <v>3</v>
      </c>
      <c r="F20" s="8" t="s">
        <v>30</v>
      </c>
      <c r="G20" s="15">
        <v>23</v>
      </c>
    </row>
    <row r="21" spans="1:7" ht="20.100000000000001" customHeight="1" thickBot="1" x14ac:dyDescent="0.3">
      <c r="A21" s="10" t="s">
        <v>24</v>
      </c>
      <c r="B21" s="11">
        <v>43914</v>
      </c>
      <c r="C21" s="11">
        <v>43915</v>
      </c>
      <c r="D21" s="12">
        <f>NETWORKDAYS(B21,C21,Table1[DATE 2020])</f>
        <v>2</v>
      </c>
    </row>
    <row r="22" spans="1:7" ht="20.100000000000001" customHeight="1" x14ac:dyDescent="0.25">
      <c r="A22" s="10" t="s">
        <v>25</v>
      </c>
      <c r="B22" s="11">
        <v>43915</v>
      </c>
      <c r="C22" s="11">
        <v>43920</v>
      </c>
      <c r="D22" s="12">
        <f>NETWORKDAYS(B22,C22,Table1[DATE 2020])</f>
        <v>4</v>
      </c>
      <c r="F22" s="18" t="s">
        <v>28</v>
      </c>
      <c r="G22" s="14">
        <v>23</v>
      </c>
    </row>
    <row r="23" spans="1:7" ht="20.100000000000001" customHeight="1" x14ac:dyDescent="0.25">
      <c r="A23" s="10" t="s">
        <v>26</v>
      </c>
      <c r="B23" s="11">
        <v>43915</v>
      </c>
      <c r="C23" s="11">
        <v>43920</v>
      </c>
      <c r="D23" s="12">
        <f>NETWORKDAYS(B23,C23,Table1[DATE 2020])</f>
        <v>4</v>
      </c>
      <c r="F23" s="19" t="s">
        <v>57</v>
      </c>
      <c r="G23" s="20">
        <v>0</v>
      </c>
    </row>
    <row r="24" spans="1:7" ht="20.100000000000001" customHeight="1" thickBot="1" x14ac:dyDescent="0.3">
      <c r="A24" s="10" t="s">
        <v>27</v>
      </c>
      <c r="B24" s="11">
        <v>43917</v>
      </c>
      <c r="C24" s="11">
        <v>43920</v>
      </c>
      <c r="D24" s="12">
        <f>NETWORKDAYS(B24,C24,Table1[DATE 2020])</f>
        <v>2</v>
      </c>
      <c r="F24" s="8" t="s">
        <v>29</v>
      </c>
      <c r="G24" s="15">
        <v>0</v>
      </c>
    </row>
    <row r="28" spans="1:7" ht="20.100000000000001" customHeight="1" x14ac:dyDescent="0.25">
      <c r="A28" s="16"/>
      <c r="B28" s="17"/>
    </row>
  </sheetData>
  <autoFilter ref="A1:D1" xr:uid="{00000000-0009-0000-0000-000003000000}">
    <sortState xmlns:xlrd2="http://schemas.microsoft.com/office/spreadsheetml/2017/richdata2" ref="A2:D24">
      <sortCondition ref="B1"/>
    </sortState>
  </autoFilter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>
      <selection activeCell="F23" sqref="F23"/>
    </sheetView>
  </sheetViews>
  <sheetFormatPr defaultRowHeight="20.100000000000001" customHeight="1" x14ac:dyDescent="0.25"/>
  <cols>
    <col min="1" max="4" width="30.7109375" style="9" customWidth="1"/>
    <col min="5" max="5" width="9.140625" style="9"/>
    <col min="6" max="7" width="30.7109375" style="9" customWidth="1"/>
    <col min="8" max="16384" width="9.140625" style="9"/>
  </cols>
  <sheetData>
    <row r="1" spans="1:4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4" ht="20.100000000000001" customHeight="1" x14ac:dyDescent="0.25">
      <c r="A2" s="10" t="s">
        <v>5</v>
      </c>
      <c r="B2" s="24">
        <v>43923</v>
      </c>
      <c r="C2" s="24">
        <v>43929</v>
      </c>
      <c r="D2" s="12">
        <f>NETWORKDAYS(B2,C2,Table1[DATE 2020])</f>
        <v>5</v>
      </c>
    </row>
    <row r="3" spans="1:4" ht="20.100000000000001" customHeight="1" x14ac:dyDescent="0.25">
      <c r="A3" s="10" t="s">
        <v>6</v>
      </c>
      <c r="B3" s="24">
        <v>43927</v>
      </c>
      <c r="C3" s="24">
        <v>43931</v>
      </c>
      <c r="D3" s="12">
        <f>NETWORKDAYS(B3,C3,Table1[DATE 2020])</f>
        <v>5</v>
      </c>
    </row>
    <row r="4" spans="1:4" ht="20.100000000000001" customHeight="1" x14ac:dyDescent="0.25">
      <c r="A4" s="10" t="s">
        <v>7</v>
      </c>
      <c r="B4" s="24">
        <v>43930</v>
      </c>
      <c r="C4" s="24">
        <v>43935</v>
      </c>
      <c r="D4" s="12">
        <f>NETWORKDAYS(B4,C4,Table1[DATE 2020])</f>
        <v>3</v>
      </c>
    </row>
    <row r="5" spans="1:4" ht="20.100000000000001" customHeight="1" x14ac:dyDescent="0.25">
      <c r="A5" s="10" t="s">
        <v>8</v>
      </c>
      <c r="B5" s="24">
        <v>43931</v>
      </c>
      <c r="C5" s="24">
        <v>43935</v>
      </c>
      <c r="D5" s="12">
        <f>NETWORKDAYS(B5,C5,Table1[DATE 2020])</f>
        <v>2</v>
      </c>
    </row>
    <row r="6" spans="1:4" ht="20.100000000000001" customHeight="1" x14ac:dyDescent="0.25">
      <c r="A6" s="10" t="s">
        <v>9</v>
      </c>
      <c r="B6" s="24">
        <v>43931</v>
      </c>
      <c r="C6" s="24">
        <v>43936</v>
      </c>
      <c r="D6" s="12">
        <f>NETWORKDAYS(B6,C6,Table1[DATE 2020])</f>
        <v>3</v>
      </c>
    </row>
    <row r="7" spans="1:4" ht="20.100000000000001" customHeight="1" x14ac:dyDescent="0.25">
      <c r="A7" s="10" t="s">
        <v>10</v>
      </c>
      <c r="B7" s="24">
        <v>43931</v>
      </c>
      <c r="C7" s="24">
        <v>43936</v>
      </c>
      <c r="D7" s="12">
        <f>NETWORKDAYS(B7,C7,Table1[DATE 2020])</f>
        <v>3</v>
      </c>
    </row>
    <row r="8" spans="1:4" ht="20.100000000000001" customHeight="1" x14ac:dyDescent="0.25">
      <c r="A8" s="10" t="s">
        <v>11</v>
      </c>
      <c r="B8" s="24">
        <v>43935</v>
      </c>
      <c r="C8" s="24">
        <v>43944</v>
      </c>
      <c r="D8" s="12">
        <f>NETWORKDAYS(B8,C8,Table1[DATE 2020])</f>
        <v>7</v>
      </c>
    </row>
    <row r="9" spans="1:4" ht="20.100000000000001" customHeight="1" x14ac:dyDescent="0.25">
      <c r="A9" s="10" t="s">
        <v>12</v>
      </c>
      <c r="B9" s="24">
        <v>43936</v>
      </c>
      <c r="C9" s="24">
        <v>43941</v>
      </c>
      <c r="D9" s="12">
        <f>NETWORKDAYS(B9,C9,Table1[DATE 2020])</f>
        <v>3</v>
      </c>
    </row>
    <row r="10" spans="1:4" ht="20.100000000000001" customHeight="1" x14ac:dyDescent="0.25">
      <c r="A10" s="10" t="s">
        <v>13</v>
      </c>
      <c r="B10" s="24">
        <v>43937</v>
      </c>
      <c r="C10" s="24">
        <v>43943</v>
      </c>
      <c r="D10" s="12">
        <f>NETWORKDAYS(B10,C10,Table1[DATE 2020])</f>
        <v>4</v>
      </c>
    </row>
    <row r="11" spans="1:4" ht="20.100000000000001" customHeight="1" x14ac:dyDescent="0.25">
      <c r="A11" s="10" t="s">
        <v>14</v>
      </c>
      <c r="B11" s="24">
        <v>43937</v>
      </c>
      <c r="C11" s="24">
        <v>43943</v>
      </c>
      <c r="D11" s="12">
        <f>NETWORKDAYS(B11,C11,Table1[DATE 2020])</f>
        <v>4</v>
      </c>
    </row>
    <row r="12" spans="1:4" ht="20.100000000000001" customHeight="1" x14ac:dyDescent="0.25">
      <c r="A12" s="10" t="s">
        <v>15</v>
      </c>
      <c r="B12" s="24">
        <v>43937</v>
      </c>
      <c r="C12" s="24">
        <v>43941</v>
      </c>
      <c r="D12" s="12">
        <f>NETWORKDAYS(B12,C12,Table1[DATE 2020])</f>
        <v>2</v>
      </c>
    </row>
    <row r="13" spans="1:4" ht="20.100000000000001" customHeight="1" x14ac:dyDescent="0.25">
      <c r="A13" s="10" t="s">
        <v>16</v>
      </c>
      <c r="B13" s="24">
        <v>43942</v>
      </c>
      <c r="C13" s="24">
        <v>43944</v>
      </c>
      <c r="D13" s="12">
        <f>NETWORKDAYS(B13,C13,Table1[DATE 2020])</f>
        <v>3</v>
      </c>
    </row>
    <row r="14" spans="1:4" ht="20.100000000000001" customHeight="1" x14ac:dyDescent="0.25">
      <c r="A14" s="10" t="s">
        <v>17</v>
      </c>
      <c r="B14" s="24">
        <v>43942</v>
      </c>
      <c r="C14" s="24">
        <v>43944</v>
      </c>
      <c r="D14" s="12">
        <f>NETWORKDAYS(B14,C14,Table1[DATE 2020])</f>
        <v>3</v>
      </c>
    </row>
    <row r="15" spans="1:4" ht="20.100000000000001" customHeight="1" x14ac:dyDescent="0.25">
      <c r="A15" s="10" t="s">
        <v>18</v>
      </c>
      <c r="B15" s="24">
        <v>43945</v>
      </c>
      <c r="C15" s="24">
        <v>43948</v>
      </c>
      <c r="D15" s="12">
        <f>NETWORKDAYS(B15,C15,Table1[DATE 2020])</f>
        <v>2</v>
      </c>
    </row>
    <row r="16" spans="1:4" ht="20.100000000000001" customHeight="1" x14ac:dyDescent="0.25">
      <c r="A16" s="10" t="s">
        <v>19</v>
      </c>
      <c r="B16" s="24">
        <v>43948</v>
      </c>
      <c r="C16" s="24">
        <v>43950</v>
      </c>
      <c r="D16" s="12">
        <f>NETWORKDAYS(B16,C16,Table1[DATE 2020])</f>
        <v>3</v>
      </c>
    </row>
    <row r="17" spans="1:7" ht="20.100000000000001" customHeight="1" x14ac:dyDescent="0.25">
      <c r="A17" s="10" t="s">
        <v>20</v>
      </c>
      <c r="B17" s="24">
        <v>43948</v>
      </c>
      <c r="C17" s="24">
        <v>43949</v>
      </c>
      <c r="D17" s="12">
        <f>NETWORKDAYS(B17,C17,Table1[DATE 2020])</f>
        <v>2</v>
      </c>
    </row>
    <row r="18" spans="1:7" ht="20.100000000000001" customHeight="1" thickBot="1" x14ac:dyDescent="0.3">
      <c r="A18" s="10" t="s">
        <v>21</v>
      </c>
      <c r="B18" s="24">
        <v>43949</v>
      </c>
      <c r="C18" s="24">
        <v>43949</v>
      </c>
      <c r="D18" s="12">
        <f>NETWORKDAYS(B18,C18,Table1[DATE 2020])</f>
        <v>1</v>
      </c>
    </row>
    <row r="19" spans="1:7" ht="20.100000000000001" customHeight="1" x14ac:dyDescent="0.25">
      <c r="A19" s="10" t="s">
        <v>22</v>
      </c>
      <c r="B19" s="24">
        <v>43950</v>
      </c>
      <c r="C19" s="24">
        <v>43951</v>
      </c>
      <c r="D19" s="12">
        <f>NETWORKDAYS(B19,C19,Table1[DATE 2020])</f>
        <v>2</v>
      </c>
      <c r="F19" s="13" t="s">
        <v>4</v>
      </c>
      <c r="G19" s="14">
        <v>40</v>
      </c>
    </row>
    <row r="20" spans="1:7" ht="20.100000000000001" customHeight="1" thickBot="1" x14ac:dyDescent="0.3">
      <c r="A20" s="10" t="s">
        <v>23</v>
      </c>
      <c r="B20" s="24">
        <v>43951</v>
      </c>
      <c r="C20" s="24">
        <v>43951</v>
      </c>
      <c r="D20" s="12">
        <f>NETWORKDAYS(B20,C20,Table1[DATE 2020])</f>
        <v>1</v>
      </c>
      <c r="F20" s="8" t="s">
        <v>30</v>
      </c>
      <c r="G20" s="15">
        <v>23</v>
      </c>
    </row>
    <row r="21" spans="1:7" ht="20.100000000000001" customHeight="1" thickBot="1" x14ac:dyDescent="0.3">
      <c r="A21" s="10" t="s">
        <v>24</v>
      </c>
      <c r="B21" s="24">
        <v>43951</v>
      </c>
      <c r="C21" s="24">
        <v>43951</v>
      </c>
      <c r="D21" s="12">
        <f>NETWORKDAYS(B21,C21,Table1[DATE 2020])</f>
        <v>1</v>
      </c>
    </row>
    <row r="22" spans="1:7" ht="20.100000000000001" customHeight="1" x14ac:dyDescent="0.25">
      <c r="A22" s="10" t="s">
        <v>25</v>
      </c>
      <c r="B22" s="24">
        <v>43951</v>
      </c>
      <c r="C22" s="24">
        <v>43955</v>
      </c>
      <c r="D22" s="12">
        <f>NETWORKDAYS(B22,C22,Table1[DATE 2020])</f>
        <v>2</v>
      </c>
      <c r="F22" s="18" t="s">
        <v>28</v>
      </c>
      <c r="G22" s="14">
        <v>23</v>
      </c>
    </row>
    <row r="23" spans="1:7" ht="20.100000000000001" customHeight="1" x14ac:dyDescent="0.25">
      <c r="A23"/>
      <c r="B23"/>
      <c r="C23"/>
      <c r="D23"/>
      <c r="F23" s="19" t="s">
        <v>57</v>
      </c>
      <c r="G23" s="20">
        <v>0</v>
      </c>
    </row>
    <row r="24" spans="1:7" ht="20.100000000000001" customHeight="1" thickBot="1" x14ac:dyDescent="0.3">
      <c r="A24"/>
      <c r="B24"/>
      <c r="C24"/>
      <c r="D24"/>
      <c r="F24" s="8" t="s">
        <v>29</v>
      </c>
      <c r="G24" s="15">
        <v>0</v>
      </c>
    </row>
    <row r="25" spans="1:7" ht="20.100000000000001" customHeight="1" x14ac:dyDescent="0.25">
      <c r="A25"/>
      <c r="B25"/>
      <c r="C25"/>
      <c r="D25"/>
    </row>
    <row r="28" spans="1:7" ht="20.100000000000001" customHeight="1" x14ac:dyDescent="0.25">
      <c r="A28" s="16"/>
      <c r="B28" s="17"/>
    </row>
  </sheetData>
  <autoFilter ref="A1:D1" xr:uid="{00000000-0009-0000-0000-000004000000}">
    <sortState xmlns:xlrd2="http://schemas.microsoft.com/office/spreadsheetml/2017/richdata2" ref="A2:D24">
      <sortCondition ref="B1"/>
    </sortState>
  </autoFilter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4065-EB6D-43DA-AB3E-992E7811CBDF}">
  <dimension ref="A1:G28"/>
  <sheetViews>
    <sheetView workbookViewId="0">
      <selection activeCell="F23" sqref="F23"/>
    </sheetView>
  </sheetViews>
  <sheetFormatPr defaultRowHeight="20.100000000000001" customHeight="1" x14ac:dyDescent="0.25"/>
  <cols>
    <col min="1" max="4" width="30.7109375" style="9" customWidth="1"/>
    <col min="5" max="5" width="9.140625" style="9"/>
    <col min="6" max="7" width="30.7109375" style="9" customWidth="1"/>
    <col min="8" max="16384" width="9.140625" style="9"/>
  </cols>
  <sheetData>
    <row r="1" spans="1:4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4" ht="20.100000000000001" customHeight="1" x14ac:dyDescent="0.25">
      <c r="A2" s="10" t="s">
        <v>5</v>
      </c>
      <c r="B2" s="25">
        <v>43955</v>
      </c>
      <c r="C2" s="25">
        <v>43956</v>
      </c>
      <c r="D2" s="12">
        <f>NETWORKDAYS(B2,C2,Table1[DATE 2020])</f>
        <v>2</v>
      </c>
    </row>
    <row r="3" spans="1:4" ht="20.100000000000001" customHeight="1" x14ac:dyDescent="0.25">
      <c r="A3" s="10" t="s">
        <v>6</v>
      </c>
      <c r="B3" s="25">
        <v>43955</v>
      </c>
      <c r="C3" s="25">
        <v>43956</v>
      </c>
      <c r="D3" s="12">
        <f>NETWORKDAYS(B3,C3,Table1[DATE 2020])</f>
        <v>2</v>
      </c>
    </row>
    <row r="4" spans="1:4" ht="20.100000000000001" customHeight="1" x14ac:dyDescent="0.25">
      <c r="A4" s="10" t="s">
        <v>7</v>
      </c>
      <c r="B4" s="25">
        <v>43955</v>
      </c>
      <c r="C4" s="25">
        <v>43963</v>
      </c>
      <c r="D4" s="12">
        <f>NETWORKDAYS(B4,C4,Table1[DATE 2020])</f>
        <v>7</v>
      </c>
    </row>
    <row r="5" spans="1:4" ht="20.100000000000001" customHeight="1" x14ac:dyDescent="0.25">
      <c r="A5" s="10" t="s">
        <v>8</v>
      </c>
      <c r="B5" s="25">
        <v>43955</v>
      </c>
      <c r="C5" s="25">
        <v>43963</v>
      </c>
      <c r="D5" s="12">
        <f>NETWORKDAYS(B5,C5,Table1[DATE 2020])</f>
        <v>7</v>
      </c>
    </row>
    <row r="6" spans="1:4" ht="20.100000000000001" customHeight="1" x14ac:dyDescent="0.25">
      <c r="A6" s="10" t="s">
        <v>9</v>
      </c>
      <c r="B6" s="25">
        <v>43955</v>
      </c>
      <c r="C6" s="25">
        <v>43956</v>
      </c>
      <c r="D6" s="12">
        <f>NETWORKDAYS(B6,C6,Table1[DATE 2020])</f>
        <v>2</v>
      </c>
    </row>
    <row r="7" spans="1:4" ht="20.100000000000001" customHeight="1" x14ac:dyDescent="0.25">
      <c r="A7" s="10" t="s">
        <v>10</v>
      </c>
      <c r="B7" s="25">
        <v>43956</v>
      </c>
      <c r="C7" s="25">
        <v>43964</v>
      </c>
      <c r="D7" s="12">
        <f>NETWORKDAYS(B7,C7,Table1[DATE 2020])</f>
        <v>7</v>
      </c>
    </row>
    <row r="8" spans="1:4" ht="20.100000000000001" customHeight="1" x14ac:dyDescent="0.25">
      <c r="A8" s="10" t="s">
        <v>11</v>
      </c>
      <c r="B8" s="25">
        <v>43962</v>
      </c>
      <c r="C8" s="25">
        <v>43970</v>
      </c>
      <c r="D8" s="12">
        <f>NETWORKDAYS(B8,C8,Table1[DATE 2020])</f>
        <v>7</v>
      </c>
    </row>
    <row r="9" spans="1:4" ht="20.100000000000001" customHeight="1" x14ac:dyDescent="0.25">
      <c r="A9" s="10" t="s">
        <v>12</v>
      </c>
      <c r="B9" s="25">
        <v>43963</v>
      </c>
      <c r="C9" s="25">
        <v>43971</v>
      </c>
      <c r="D9" s="12">
        <f>NETWORKDAYS(B9,C9,Table1[DATE 2020])</f>
        <v>7</v>
      </c>
    </row>
    <row r="10" spans="1:4" ht="20.100000000000001" customHeight="1" x14ac:dyDescent="0.25">
      <c r="A10" s="10" t="s">
        <v>13</v>
      </c>
      <c r="B10" s="25">
        <v>43964</v>
      </c>
      <c r="C10" s="25">
        <v>43971</v>
      </c>
      <c r="D10" s="12">
        <f>NETWORKDAYS(B10,C10,Table1[DATE 2020])</f>
        <v>6</v>
      </c>
    </row>
    <row r="11" spans="1:4" ht="20.100000000000001" customHeight="1" x14ac:dyDescent="0.25">
      <c r="A11" s="10" t="s">
        <v>14</v>
      </c>
      <c r="B11" s="25">
        <v>43969</v>
      </c>
      <c r="C11" s="25">
        <v>43972</v>
      </c>
      <c r="D11" s="12">
        <f>NETWORKDAYS(B11,C11,Table1[DATE 2020])</f>
        <v>4</v>
      </c>
    </row>
    <row r="12" spans="1:4" ht="20.100000000000001" customHeight="1" x14ac:dyDescent="0.25">
      <c r="A12" s="10" t="s">
        <v>15</v>
      </c>
      <c r="B12" s="25">
        <v>43971</v>
      </c>
      <c r="C12" s="25">
        <v>43972</v>
      </c>
      <c r="D12" s="12">
        <f>NETWORKDAYS(B12,C12,Table1[DATE 2020])</f>
        <v>2</v>
      </c>
    </row>
    <row r="13" spans="1:4" ht="20.100000000000001" customHeight="1" x14ac:dyDescent="0.25">
      <c r="A13" s="10" t="s">
        <v>16</v>
      </c>
      <c r="B13" s="25">
        <v>43972</v>
      </c>
      <c r="C13" s="25">
        <v>43977</v>
      </c>
      <c r="D13" s="12">
        <f>NETWORKDAYS(B13,C13,Table1[DATE 2020])</f>
        <v>4</v>
      </c>
    </row>
    <row r="14" spans="1:4" ht="20.100000000000001" customHeight="1" x14ac:dyDescent="0.25">
      <c r="A14" s="10" t="s">
        <v>17</v>
      </c>
      <c r="B14" s="25">
        <v>43973</v>
      </c>
      <c r="C14" s="25">
        <v>43973</v>
      </c>
      <c r="D14" s="12">
        <f>NETWORKDAYS(B14,C14,Table1[DATE 2020])</f>
        <v>1</v>
      </c>
    </row>
    <row r="15" spans="1:4" ht="20.100000000000001" customHeight="1" x14ac:dyDescent="0.25">
      <c r="A15" s="10" t="s">
        <v>18</v>
      </c>
      <c r="B15" s="25">
        <v>43973</v>
      </c>
      <c r="C15" s="25">
        <v>43983</v>
      </c>
      <c r="D15" s="12">
        <f>NETWORKDAYS(B15,C15,Table1[DATE 2020])</f>
        <v>7</v>
      </c>
    </row>
    <row r="16" spans="1:4" ht="20.100000000000001" customHeight="1" x14ac:dyDescent="0.25">
      <c r="A16" s="10" t="s">
        <v>19</v>
      </c>
      <c r="B16" s="25">
        <v>43973</v>
      </c>
      <c r="C16" s="25">
        <v>43983</v>
      </c>
      <c r="D16" s="12">
        <f>NETWORKDAYS(B16,C16,Table1[DATE 2020])</f>
        <v>7</v>
      </c>
    </row>
    <row r="17" spans="1:7" ht="20.100000000000001" customHeight="1" x14ac:dyDescent="0.25">
      <c r="A17" s="10" t="s">
        <v>20</v>
      </c>
      <c r="B17" s="25">
        <v>43976</v>
      </c>
      <c r="C17" s="25">
        <v>43985</v>
      </c>
      <c r="D17" s="12">
        <f>NETWORKDAYS(B17,C17,Table1[DATE 2020])</f>
        <v>7</v>
      </c>
    </row>
    <row r="18" spans="1:7" ht="20.100000000000001" customHeight="1" thickBot="1" x14ac:dyDescent="0.3">
      <c r="A18" s="10" t="s">
        <v>21</v>
      </c>
      <c r="B18" s="25">
        <v>43977</v>
      </c>
      <c r="C18" s="25">
        <v>43986</v>
      </c>
      <c r="D18" s="12">
        <f>NETWORKDAYS(B18,C18,Table1[DATE 2020])</f>
        <v>7</v>
      </c>
    </row>
    <row r="19" spans="1:7" ht="20.100000000000001" customHeight="1" x14ac:dyDescent="0.25">
      <c r="A19" s="10" t="s">
        <v>22</v>
      </c>
      <c r="B19" s="25">
        <v>43977</v>
      </c>
      <c r="C19" s="25">
        <v>43986</v>
      </c>
      <c r="D19" s="12">
        <f>NETWORKDAYS(B19,C19,Table1[DATE 2020])</f>
        <v>7</v>
      </c>
      <c r="F19" s="13" t="s">
        <v>4</v>
      </c>
      <c r="G19" s="14">
        <v>86</v>
      </c>
    </row>
    <row r="20" spans="1:7" ht="20.100000000000001" customHeight="1" thickBot="1" x14ac:dyDescent="0.3">
      <c r="A20" s="10" t="s">
        <v>23</v>
      </c>
      <c r="B20" s="25">
        <v>43978</v>
      </c>
      <c r="C20" s="25">
        <v>43986</v>
      </c>
      <c r="D20" s="12">
        <f>NETWORKDAYS(B20,C20,Table1[DATE 2020])</f>
        <v>6</v>
      </c>
      <c r="F20" s="8" t="s">
        <v>30</v>
      </c>
      <c r="G20" s="15">
        <v>24</v>
      </c>
    </row>
    <row r="21" spans="1:7" ht="20.100000000000001" customHeight="1" thickBot="1" x14ac:dyDescent="0.3">
      <c r="A21" s="10" t="s">
        <v>24</v>
      </c>
      <c r="B21" s="25">
        <v>43978</v>
      </c>
      <c r="C21" s="25">
        <v>43987</v>
      </c>
      <c r="D21" s="12">
        <f>NETWORKDAYS(B21,C21,Table1[DATE 2020])</f>
        <v>7</v>
      </c>
    </row>
    <row r="22" spans="1:7" ht="20.100000000000001" customHeight="1" x14ac:dyDescent="0.25">
      <c r="A22" s="10" t="s">
        <v>25</v>
      </c>
      <c r="B22" s="25">
        <v>43979</v>
      </c>
      <c r="C22" s="25">
        <v>43990</v>
      </c>
      <c r="D22" s="12">
        <f>NETWORKDAYS(B22,C22,Table1[DATE 2020])</f>
        <v>7</v>
      </c>
      <c r="F22" s="18" t="s">
        <v>28</v>
      </c>
      <c r="G22" s="14">
        <v>24</v>
      </c>
    </row>
    <row r="23" spans="1:7" ht="20.100000000000001" customHeight="1" x14ac:dyDescent="0.25">
      <c r="A23" s="10" t="s">
        <v>26</v>
      </c>
      <c r="B23" s="25">
        <v>43979</v>
      </c>
      <c r="C23" s="25">
        <v>43990</v>
      </c>
      <c r="D23" s="12">
        <f>NETWORKDAYS(B23,C23,Table1[DATE 2020])</f>
        <v>7</v>
      </c>
      <c r="F23" s="19" t="s">
        <v>57</v>
      </c>
      <c r="G23" s="20">
        <v>0</v>
      </c>
    </row>
    <row r="24" spans="1:7" ht="20.100000000000001" customHeight="1" thickBot="1" x14ac:dyDescent="0.3">
      <c r="A24" s="10" t="s">
        <v>27</v>
      </c>
      <c r="B24" s="25">
        <v>43979</v>
      </c>
      <c r="C24" s="25">
        <v>43990</v>
      </c>
      <c r="D24" s="12">
        <f>NETWORKDAYS(B24,C24,Table1[DATE 2020])</f>
        <v>7</v>
      </c>
      <c r="F24" s="8" t="s">
        <v>29</v>
      </c>
      <c r="G24" s="15">
        <v>0</v>
      </c>
    </row>
    <row r="25" spans="1:7" ht="20.100000000000001" customHeight="1" x14ac:dyDescent="0.25">
      <c r="A25" s="10" t="s">
        <v>31</v>
      </c>
      <c r="B25" s="25">
        <v>43980</v>
      </c>
      <c r="C25" s="25">
        <v>43990</v>
      </c>
      <c r="D25" s="12">
        <f>NETWORKDAYS(B25,C25,Table1[DATE 2020])</f>
        <v>6</v>
      </c>
    </row>
    <row r="28" spans="1:7" ht="20.100000000000001" customHeight="1" x14ac:dyDescent="0.25">
      <c r="A28" s="16"/>
      <c r="B28" s="17"/>
    </row>
  </sheetData>
  <autoFilter ref="A1:D1" xr:uid="{00000000-0009-0000-0000-000004000000}">
    <sortState xmlns:xlrd2="http://schemas.microsoft.com/office/spreadsheetml/2017/richdata2" ref="A2:D24">
      <sortCondition ref="B1"/>
    </sortState>
  </autoFilter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F1E19-2ABE-40E5-84E0-B2ECAB61B3C7}">
  <dimension ref="A1:G50"/>
  <sheetViews>
    <sheetView workbookViewId="0">
      <selection activeCell="F23" sqref="F23"/>
    </sheetView>
  </sheetViews>
  <sheetFormatPr defaultRowHeight="20.100000000000001" customHeight="1" x14ac:dyDescent="0.25"/>
  <cols>
    <col min="1" max="4" width="30.7109375" style="9" customWidth="1"/>
    <col min="5" max="5" width="9.140625" style="9"/>
    <col min="6" max="7" width="30.7109375" style="9" customWidth="1"/>
    <col min="8" max="16384" width="9.140625" style="9"/>
  </cols>
  <sheetData>
    <row r="1" spans="1:4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4" ht="20.100000000000001" customHeight="1" x14ac:dyDescent="0.25">
      <c r="A2" s="10" t="s">
        <v>5</v>
      </c>
      <c r="B2" s="25">
        <v>43985</v>
      </c>
      <c r="C2" s="25">
        <v>43991</v>
      </c>
      <c r="D2" s="12">
        <f>NETWORKDAYS(B2,C2,Table1[DATE 2020])</f>
        <v>5</v>
      </c>
    </row>
    <row r="3" spans="1:4" ht="20.100000000000001" customHeight="1" x14ac:dyDescent="0.25">
      <c r="A3" s="10" t="s">
        <v>6</v>
      </c>
      <c r="B3" s="25">
        <v>43986</v>
      </c>
      <c r="C3" s="25">
        <v>43991</v>
      </c>
      <c r="D3" s="12">
        <f>NETWORKDAYS(B3,C3,Table1[DATE 2020])</f>
        <v>4</v>
      </c>
    </row>
    <row r="4" spans="1:4" ht="20.100000000000001" customHeight="1" x14ac:dyDescent="0.25">
      <c r="A4" s="10" t="s">
        <v>7</v>
      </c>
      <c r="B4" s="25">
        <v>43987</v>
      </c>
      <c r="C4" s="25">
        <v>43993</v>
      </c>
      <c r="D4" s="12">
        <f>NETWORKDAYS(B4,C4,Table1[DATE 2020])</f>
        <v>5</v>
      </c>
    </row>
    <row r="5" spans="1:4" ht="20.100000000000001" customHeight="1" x14ac:dyDescent="0.25">
      <c r="A5" s="10" t="s">
        <v>8</v>
      </c>
      <c r="B5" s="25">
        <v>43987</v>
      </c>
      <c r="C5" s="25">
        <v>43993</v>
      </c>
      <c r="D5" s="12">
        <f>NETWORKDAYS(B5,C5,Table1[DATE 2020])</f>
        <v>5</v>
      </c>
    </row>
    <row r="6" spans="1:4" ht="20.100000000000001" customHeight="1" x14ac:dyDescent="0.25">
      <c r="A6" s="10" t="s">
        <v>9</v>
      </c>
      <c r="B6" s="25">
        <v>43987</v>
      </c>
      <c r="C6" s="25">
        <v>43993</v>
      </c>
      <c r="D6" s="12">
        <f>NETWORKDAYS(B6,C6,Table1[DATE 2020])</f>
        <v>5</v>
      </c>
    </row>
    <row r="7" spans="1:4" ht="20.100000000000001" customHeight="1" x14ac:dyDescent="0.25">
      <c r="A7" s="10" t="s">
        <v>10</v>
      </c>
      <c r="B7" s="25">
        <v>43987</v>
      </c>
      <c r="C7" s="25">
        <v>43997</v>
      </c>
      <c r="D7" s="12">
        <f>NETWORKDAYS(B7,C7,Table1[DATE 2020])</f>
        <v>7</v>
      </c>
    </row>
    <row r="8" spans="1:4" ht="20.100000000000001" customHeight="1" x14ac:dyDescent="0.25">
      <c r="A8" s="10" t="s">
        <v>11</v>
      </c>
      <c r="B8" s="25">
        <v>43990</v>
      </c>
      <c r="C8" s="25">
        <v>43997</v>
      </c>
      <c r="D8" s="12">
        <f>NETWORKDAYS(B8,C8,Table1[DATE 2020])</f>
        <v>6</v>
      </c>
    </row>
    <row r="9" spans="1:4" ht="20.100000000000001" customHeight="1" x14ac:dyDescent="0.25">
      <c r="A9" s="10" t="s">
        <v>12</v>
      </c>
      <c r="B9" s="25">
        <v>43990</v>
      </c>
      <c r="C9" s="25">
        <v>43997</v>
      </c>
      <c r="D9" s="12">
        <f>NETWORKDAYS(B9,C9,Table1[DATE 2020])</f>
        <v>6</v>
      </c>
    </row>
    <row r="10" spans="1:4" ht="20.100000000000001" customHeight="1" x14ac:dyDescent="0.25">
      <c r="A10" s="10" t="s">
        <v>13</v>
      </c>
      <c r="B10" s="25">
        <v>43991</v>
      </c>
      <c r="C10" s="25">
        <v>43998</v>
      </c>
      <c r="D10" s="12">
        <f>NETWORKDAYS(B10,C10,Table1[DATE 2020])</f>
        <v>6</v>
      </c>
    </row>
    <row r="11" spans="1:4" ht="20.100000000000001" customHeight="1" x14ac:dyDescent="0.25">
      <c r="A11" s="10" t="s">
        <v>14</v>
      </c>
      <c r="B11" s="25">
        <v>43991</v>
      </c>
      <c r="C11" s="25">
        <v>43998</v>
      </c>
      <c r="D11" s="12">
        <f>NETWORKDAYS(B11,C11,Table1[DATE 2020])</f>
        <v>6</v>
      </c>
    </row>
    <row r="12" spans="1:4" ht="20.100000000000001" customHeight="1" x14ac:dyDescent="0.25">
      <c r="A12" s="10" t="s">
        <v>15</v>
      </c>
      <c r="B12" s="25">
        <v>43992</v>
      </c>
      <c r="C12" s="25">
        <v>43999</v>
      </c>
      <c r="D12" s="12">
        <f>NETWORKDAYS(B12,C12,Table1[DATE 2020])</f>
        <v>6</v>
      </c>
    </row>
    <row r="13" spans="1:4" ht="20.100000000000001" customHeight="1" x14ac:dyDescent="0.25">
      <c r="A13" s="10" t="s">
        <v>16</v>
      </c>
      <c r="B13" s="25">
        <v>43993</v>
      </c>
      <c r="C13" s="25">
        <v>43994</v>
      </c>
      <c r="D13" s="12">
        <f>NETWORKDAYS(B13,C13,Table1[DATE 2020])</f>
        <v>2</v>
      </c>
    </row>
    <row r="14" spans="1:4" ht="20.100000000000001" customHeight="1" x14ac:dyDescent="0.25">
      <c r="A14" s="10" t="s">
        <v>17</v>
      </c>
      <c r="B14" s="25">
        <v>43993</v>
      </c>
      <c r="C14" s="25">
        <v>43999</v>
      </c>
      <c r="D14" s="12">
        <f>NETWORKDAYS(B14,C14,Table1[DATE 2020])</f>
        <v>5</v>
      </c>
    </row>
    <row r="15" spans="1:4" ht="20.100000000000001" customHeight="1" x14ac:dyDescent="0.25">
      <c r="A15" s="10" t="s">
        <v>18</v>
      </c>
      <c r="B15" s="25">
        <v>43993</v>
      </c>
      <c r="C15" s="25">
        <v>43999</v>
      </c>
      <c r="D15" s="12">
        <f>NETWORKDAYS(B15,C15,Table1[DATE 2020])</f>
        <v>5</v>
      </c>
    </row>
    <row r="16" spans="1:4" ht="20.100000000000001" customHeight="1" x14ac:dyDescent="0.25">
      <c r="A16" s="10" t="s">
        <v>19</v>
      </c>
      <c r="B16" s="25">
        <v>43993</v>
      </c>
      <c r="C16" s="25">
        <v>44000</v>
      </c>
      <c r="D16" s="12">
        <f>NETWORKDAYS(B16,C16,Table1[DATE 2020])</f>
        <v>6</v>
      </c>
    </row>
    <row r="17" spans="1:7" ht="20.100000000000001" customHeight="1" x14ac:dyDescent="0.25">
      <c r="A17" s="10" t="s">
        <v>20</v>
      </c>
      <c r="B17" s="25">
        <v>43993</v>
      </c>
      <c r="C17" s="25">
        <v>44000</v>
      </c>
      <c r="D17" s="12">
        <f>NETWORKDAYS(B17,C17,Table1[DATE 2020])</f>
        <v>6</v>
      </c>
    </row>
    <row r="18" spans="1:7" ht="20.100000000000001" customHeight="1" thickBot="1" x14ac:dyDescent="0.3">
      <c r="A18" s="10" t="s">
        <v>21</v>
      </c>
      <c r="B18" s="25">
        <v>43994</v>
      </c>
      <c r="C18" s="25">
        <v>44004</v>
      </c>
      <c r="D18" s="12">
        <f>NETWORKDAYS(B18,C18,Table1[DATE 2020])</f>
        <v>7</v>
      </c>
    </row>
    <row r="19" spans="1:7" ht="20.100000000000001" customHeight="1" x14ac:dyDescent="0.25">
      <c r="A19" s="10" t="s">
        <v>22</v>
      </c>
      <c r="B19" s="25">
        <v>43994</v>
      </c>
      <c r="C19" s="25">
        <v>43999</v>
      </c>
      <c r="D19" s="12">
        <f>NETWORKDAYS(B19,C19,Table1[DATE 2020])</f>
        <v>4</v>
      </c>
      <c r="F19" s="13" t="s">
        <v>4</v>
      </c>
      <c r="G19" s="14">
        <v>121</v>
      </c>
    </row>
    <row r="20" spans="1:7" ht="20.100000000000001" customHeight="1" thickBot="1" x14ac:dyDescent="0.3">
      <c r="A20" s="10" t="s">
        <v>23</v>
      </c>
      <c r="B20" s="25">
        <v>43998</v>
      </c>
      <c r="C20" s="25">
        <v>44006</v>
      </c>
      <c r="D20" s="12">
        <f>NETWORKDAYS(B20,C20,Table1[DATE 2020])</f>
        <v>7</v>
      </c>
      <c r="F20" s="8" t="s">
        <v>30</v>
      </c>
      <c r="G20" s="15">
        <v>68</v>
      </c>
    </row>
    <row r="21" spans="1:7" ht="20.100000000000001" customHeight="1" thickBot="1" x14ac:dyDescent="0.3">
      <c r="A21" s="10" t="s">
        <v>24</v>
      </c>
      <c r="B21" s="25">
        <v>43998</v>
      </c>
      <c r="C21" s="25">
        <v>44006</v>
      </c>
      <c r="D21" s="12">
        <f>NETWORKDAYS(B21,C21,Table1[DATE 2020])</f>
        <v>7</v>
      </c>
    </row>
    <row r="22" spans="1:7" ht="20.100000000000001" customHeight="1" x14ac:dyDescent="0.25">
      <c r="A22" s="10" t="s">
        <v>25</v>
      </c>
      <c r="B22" s="25">
        <v>43998</v>
      </c>
      <c r="C22" s="25">
        <v>44006</v>
      </c>
      <c r="D22" s="12">
        <f>NETWORKDAYS(B22,C22,Table1[DATE 2020])</f>
        <v>7</v>
      </c>
      <c r="F22" s="18" t="s">
        <v>28</v>
      </c>
      <c r="G22" s="14">
        <v>68</v>
      </c>
    </row>
    <row r="23" spans="1:7" ht="20.100000000000001" customHeight="1" x14ac:dyDescent="0.25">
      <c r="A23" s="10" t="s">
        <v>26</v>
      </c>
      <c r="B23" s="25">
        <v>43999</v>
      </c>
      <c r="C23" s="25">
        <v>44007</v>
      </c>
      <c r="D23" s="12">
        <f>NETWORKDAYS(B23,C23,Table1[DATE 2020])</f>
        <v>7</v>
      </c>
      <c r="F23" s="19" t="s">
        <v>57</v>
      </c>
      <c r="G23" s="20">
        <v>0</v>
      </c>
    </row>
    <row r="24" spans="1:7" ht="20.100000000000001" customHeight="1" thickBot="1" x14ac:dyDescent="0.3">
      <c r="A24" s="10" t="s">
        <v>27</v>
      </c>
      <c r="B24" s="25">
        <v>43999</v>
      </c>
      <c r="C24" s="25">
        <v>44007</v>
      </c>
      <c r="D24" s="12">
        <f>NETWORKDAYS(B24,C24,Table1[DATE 2020])</f>
        <v>7</v>
      </c>
      <c r="F24" s="8" t="s">
        <v>29</v>
      </c>
      <c r="G24" s="15">
        <v>0</v>
      </c>
    </row>
    <row r="25" spans="1:7" ht="20.100000000000001" customHeight="1" x14ac:dyDescent="0.25">
      <c r="A25" s="10" t="s">
        <v>31</v>
      </c>
      <c r="B25" s="25">
        <v>43999</v>
      </c>
      <c r="C25" s="25">
        <v>44007</v>
      </c>
      <c r="D25" s="12">
        <f>NETWORKDAYS(B25,C25,Table1[DATE 2020])</f>
        <v>7</v>
      </c>
    </row>
    <row r="26" spans="1:7" ht="20.100000000000001" customHeight="1" x14ac:dyDescent="0.25">
      <c r="A26" s="10" t="s">
        <v>32</v>
      </c>
      <c r="B26" s="25">
        <v>43999</v>
      </c>
      <c r="C26" s="25">
        <v>43999</v>
      </c>
      <c r="D26" s="12">
        <f>NETWORKDAYS(B26,C26,Table1[DATE 2020])</f>
        <v>1</v>
      </c>
    </row>
    <row r="27" spans="1:7" ht="20.100000000000001" customHeight="1" x14ac:dyDescent="0.25">
      <c r="A27" s="10" t="s">
        <v>33</v>
      </c>
      <c r="B27" s="25">
        <v>44000</v>
      </c>
      <c r="C27" s="25">
        <v>44008</v>
      </c>
      <c r="D27" s="12">
        <f>NETWORKDAYS(B27,C27,Table1[DATE 2020])</f>
        <v>7</v>
      </c>
    </row>
    <row r="28" spans="1:7" ht="20.100000000000001" customHeight="1" x14ac:dyDescent="0.25">
      <c r="A28" s="10" t="s">
        <v>34</v>
      </c>
      <c r="B28" s="25">
        <v>44000</v>
      </c>
      <c r="C28" s="25">
        <v>44008</v>
      </c>
      <c r="D28" s="12">
        <f>NETWORKDAYS(B28,C28,Table1[DATE 2020])</f>
        <v>7</v>
      </c>
    </row>
    <row r="29" spans="1:7" ht="20.100000000000001" customHeight="1" x14ac:dyDescent="0.25">
      <c r="A29" s="10" t="s">
        <v>35</v>
      </c>
      <c r="B29" s="25">
        <v>44001</v>
      </c>
      <c r="C29" s="25">
        <v>44011</v>
      </c>
      <c r="D29" s="12">
        <f>NETWORKDAYS(B29,C29,Table1[DATE 2020])</f>
        <v>7</v>
      </c>
    </row>
    <row r="30" spans="1:7" ht="20.100000000000001" customHeight="1" x14ac:dyDescent="0.25">
      <c r="A30" s="10" t="s">
        <v>36</v>
      </c>
      <c r="B30" s="25">
        <v>44001</v>
      </c>
      <c r="C30" s="25">
        <v>44009</v>
      </c>
      <c r="D30" s="12">
        <f>NETWORKDAYS(B30,C30,Table1[DATE 2020])</f>
        <v>6</v>
      </c>
    </row>
    <row r="31" spans="1:7" ht="20.100000000000001" customHeight="1" x14ac:dyDescent="0.25">
      <c r="A31" s="10" t="s">
        <v>37</v>
      </c>
      <c r="B31" s="25">
        <v>44001</v>
      </c>
      <c r="C31" s="25">
        <v>44011</v>
      </c>
      <c r="D31" s="12">
        <f>NETWORKDAYS(B31,C31,Table1[DATE 2020])</f>
        <v>7</v>
      </c>
    </row>
    <row r="32" spans="1:7" ht="20.100000000000001" customHeight="1" x14ac:dyDescent="0.25">
      <c r="A32" s="10" t="s">
        <v>38</v>
      </c>
      <c r="B32" s="25">
        <v>44004</v>
      </c>
      <c r="C32" s="25">
        <v>44012</v>
      </c>
      <c r="D32" s="12">
        <f>NETWORKDAYS(B32,C32,Table1[DATE 2020])</f>
        <v>7</v>
      </c>
    </row>
    <row r="33" spans="1:4" ht="20.100000000000001" customHeight="1" x14ac:dyDescent="0.25">
      <c r="A33" s="10" t="s">
        <v>39</v>
      </c>
      <c r="B33" s="25">
        <v>44004</v>
      </c>
      <c r="C33" s="25">
        <v>44012</v>
      </c>
      <c r="D33" s="12">
        <f>NETWORKDAYS(B33,C33,Table1[DATE 2020])</f>
        <v>7</v>
      </c>
    </row>
    <row r="34" spans="1:4" ht="20.100000000000001" customHeight="1" x14ac:dyDescent="0.25">
      <c r="A34" s="10" t="s">
        <v>40</v>
      </c>
      <c r="B34" s="25">
        <v>44005</v>
      </c>
      <c r="C34" s="25">
        <v>44013</v>
      </c>
      <c r="D34" s="12">
        <f>NETWORKDAYS(B34,C34,Table1[DATE 2020])</f>
        <v>7</v>
      </c>
    </row>
    <row r="35" spans="1:4" ht="20.100000000000001" customHeight="1" x14ac:dyDescent="0.25">
      <c r="A35" s="10" t="s">
        <v>41</v>
      </c>
      <c r="B35" s="25">
        <v>44005</v>
      </c>
      <c r="C35" s="25">
        <v>44013</v>
      </c>
      <c r="D35" s="12">
        <f>NETWORKDAYS(B35,C35,Table1[DATE 2020])</f>
        <v>7</v>
      </c>
    </row>
    <row r="36" spans="1:4" ht="20.100000000000001" customHeight="1" x14ac:dyDescent="0.25">
      <c r="A36" s="10" t="s">
        <v>42</v>
      </c>
      <c r="B36" s="25">
        <v>44006</v>
      </c>
      <c r="C36" s="25">
        <v>44014</v>
      </c>
      <c r="D36" s="12">
        <f>NETWORKDAYS(B36,C36,Table1[DATE 2020])</f>
        <v>7</v>
      </c>
    </row>
    <row r="37" spans="1:4" ht="20.100000000000001" customHeight="1" x14ac:dyDescent="0.25">
      <c r="A37" s="10" t="s">
        <v>43</v>
      </c>
      <c r="B37" s="25">
        <v>44006</v>
      </c>
      <c r="C37" s="25">
        <v>44014</v>
      </c>
      <c r="D37" s="12">
        <f>NETWORKDAYS(B37,C37,Table1[DATE 2020])</f>
        <v>7</v>
      </c>
    </row>
    <row r="38" spans="1:4" ht="20.100000000000001" customHeight="1" x14ac:dyDescent="0.25">
      <c r="A38" s="10" t="s">
        <v>44</v>
      </c>
      <c r="B38" s="25">
        <v>44007</v>
      </c>
      <c r="C38" s="25">
        <v>44015</v>
      </c>
      <c r="D38" s="12">
        <f>NETWORKDAYS(B38,C38,Table1[DATE 2020])</f>
        <v>7</v>
      </c>
    </row>
    <row r="39" spans="1:4" ht="20.100000000000001" customHeight="1" x14ac:dyDescent="0.25">
      <c r="A39" s="10" t="s">
        <v>45</v>
      </c>
      <c r="B39" s="25">
        <v>44008</v>
      </c>
      <c r="C39" s="25">
        <v>44018</v>
      </c>
      <c r="D39" s="12">
        <f>NETWORKDAYS(B39,C39,Table1[DATE 2020])</f>
        <v>7</v>
      </c>
    </row>
    <row r="40" spans="1:4" ht="20.100000000000001" customHeight="1" x14ac:dyDescent="0.25">
      <c r="A40" s="10" t="s">
        <v>46</v>
      </c>
      <c r="B40" s="25">
        <v>44008</v>
      </c>
      <c r="C40" s="25">
        <v>44018</v>
      </c>
      <c r="D40" s="12">
        <f>NETWORKDAYS(B40,C40,Table1[DATE 2020])</f>
        <v>7</v>
      </c>
    </row>
    <row r="41" spans="1:4" ht="20.100000000000001" customHeight="1" x14ac:dyDescent="0.25">
      <c r="A41" s="10" t="s">
        <v>47</v>
      </c>
      <c r="B41" s="25">
        <v>44008</v>
      </c>
      <c r="C41" s="25">
        <v>44014</v>
      </c>
      <c r="D41" s="12">
        <f>NETWORKDAYS(B41,C41,Table1[DATE 2020])</f>
        <v>5</v>
      </c>
    </row>
    <row r="42" spans="1:4" ht="20.100000000000001" customHeight="1" x14ac:dyDescent="0.25">
      <c r="A42" s="10" t="s">
        <v>48</v>
      </c>
      <c r="B42" s="25">
        <v>44011</v>
      </c>
      <c r="C42" s="25">
        <v>44019</v>
      </c>
      <c r="D42" s="12">
        <f>NETWORKDAYS(B42,C42,Table1[DATE 2020])</f>
        <v>7</v>
      </c>
    </row>
    <row r="43" spans="1:4" ht="20.100000000000001" customHeight="1" x14ac:dyDescent="0.25">
      <c r="A43" s="10" t="s">
        <v>49</v>
      </c>
      <c r="B43" s="25">
        <v>44011</v>
      </c>
      <c r="C43" s="25">
        <v>44019</v>
      </c>
      <c r="D43" s="12">
        <f>NETWORKDAYS(B43,C43,Table1[DATE 2020])</f>
        <v>7</v>
      </c>
    </row>
    <row r="44" spans="1:4" ht="20.100000000000001" customHeight="1" x14ac:dyDescent="0.25">
      <c r="A44" s="10" t="s">
        <v>50</v>
      </c>
      <c r="B44" s="25">
        <v>44011</v>
      </c>
      <c r="C44" s="25">
        <v>44018</v>
      </c>
      <c r="D44" s="12">
        <f>NETWORKDAYS(B44,C44,Table1[DATE 2020])</f>
        <v>6</v>
      </c>
    </row>
    <row r="45" spans="1:4" ht="20.100000000000001" customHeight="1" x14ac:dyDescent="0.25">
      <c r="A45" s="10" t="s">
        <v>51</v>
      </c>
      <c r="B45" s="25">
        <v>44011</v>
      </c>
      <c r="C45" s="25">
        <v>44019</v>
      </c>
      <c r="D45" s="12">
        <f>NETWORKDAYS(B45,C45,Table1[DATE 2020])</f>
        <v>7</v>
      </c>
    </row>
    <row r="46" spans="1:4" ht="20.100000000000001" customHeight="1" x14ac:dyDescent="0.25">
      <c r="A46" s="10" t="s">
        <v>52</v>
      </c>
      <c r="B46" s="25">
        <v>44011</v>
      </c>
      <c r="C46" s="25">
        <v>44011</v>
      </c>
      <c r="D46" s="12">
        <f>NETWORKDAYS(B46,C46,Table1[DATE 2020])</f>
        <v>1</v>
      </c>
    </row>
    <row r="47" spans="1:4" ht="20.100000000000001" customHeight="1" x14ac:dyDescent="0.25">
      <c r="A47" s="10" t="s">
        <v>53</v>
      </c>
      <c r="B47" s="25">
        <v>44011</v>
      </c>
      <c r="C47" s="25">
        <v>44019</v>
      </c>
      <c r="D47" s="12">
        <f>NETWORKDAYS(B47,C47,Table1[DATE 2020])</f>
        <v>7</v>
      </c>
    </row>
    <row r="48" spans="1:4" ht="20.100000000000001" customHeight="1" x14ac:dyDescent="0.25">
      <c r="A48" s="10" t="s">
        <v>54</v>
      </c>
      <c r="B48" s="25">
        <v>44012</v>
      </c>
      <c r="C48" s="25">
        <v>44020</v>
      </c>
      <c r="D48" s="12">
        <f>NETWORKDAYS(B48,C48,Table1[DATE 2020])</f>
        <v>7</v>
      </c>
    </row>
    <row r="49" spans="1:4" ht="20.100000000000001" customHeight="1" x14ac:dyDescent="0.25">
      <c r="A49" s="10" t="s">
        <v>55</v>
      </c>
      <c r="B49" s="25">
        <v>44012</v>
      </c>
      <c r="C49" s="25">
        <v>44020</v>
      </c>
      <c r="D49" s="12">
        <f>NETWORKDAYS(B49,C49,Table1[DATE 2020])</f>
        <v>7</v>
      </c>
    </row>
    <row r="50" spans="1:4" ht="20.100000000000001" customHeight="1" x14ac:dyDescent="0.25">
      <c r="A50" s="10" t="s">
        <v>56</v>
      </c>
      <c r="B50" s="25">
        <v>44012</v>
      </c>
      <c r="C50" s="25">
        <v>44020</v>
      </c>
      <c r="D50" s="12">
        <f>NETWORKDAYS(B50,C50,Table1[DATE 2020])</f>
        <v>7</v>
      </c>
    </row>
  </sheetData>
  <autoFilter ref="A1:D1" xr:uid="{00000000-0009-0000-0000-000004000000}">
    <sortState xmlns:xlrd2="http://schemas.microsoft.com/office/spreadsheetml/2017/richdata2" ref="A2:D24">
      <sortCondition ref="B1"/>
    </sortState>
  </autoFilter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F314-F449-4808-B46E-C5E9B1814DFD}">
  <dimension ref="A1:G42"/>
  <sheetViews>
    <sheetView workbookViewId="0">
      <selection activeCell="N2" sqref="N2"/>
    </sheetView>
  </sheetViews>
  <sheetFormatPr defaultRowHeight="20.100000000000001" customHeight="1" x14ac:dyDescent="0.25"/>
  <cols>
    <col min="1" max="4" width="30.7109375" style="9" customWidth="1"/>
    <col min="5" max="5" width="9.140625" style="9"/>
    <col min="6" max="7" width="30.7109375" style="9" customWidth="1"/>
    <col min="8" max="16384" width="9.140625" style="9"/>
  </cols>
  <sheetData>
    <row r="1" spans="1:4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4" ht="20.100000000000001" customHeight="1" x14ac:dyDescent="0.25">
      <c r="A2" s="10" t="s">
        <v>5</v>
      </c>
      <c r="B2" s="26">
        <v>44013</v>
      </c>
      <c r="C2" s="26">
        <v>44021</v>
      </c>
      <c r="D2" s="12">
        <f>NETWORKDAYS(B2,C2,Table1[DATE 2020])</f>
        <v>7</v>
      </c>
    </row>
    <row r="3" spans="1:4" ht="20.100000000000001" customHeight="1" x14ac:dyDescent="0.25">
      <c r="A3" s="10" t="s">
        <v>6</v>
      </c>
      <c r="B3" s="26">
        <v>44013</v>
      </c>
      <c r="C3" s="26">
        <v>44021</v>
      </c>
      <c r="D3" s="12">
        <f>NETWORKDAYS(B3,C3,Table1[DATE 2020])</f>
        <v>7</v>
      </c>
    </row>
    <row r="4" spans="1:4" ht="20.100000000000001" customHeight="1" x14ac:dyDescent="0.25">
      <c r="A4" s="10" t="s">
        <v>7</v>
      </c>
      <c r="B4" s="26">
        <v>44013</v>
      </c>
      <c r="C4" s="26">
        <v>44021</v>
      </c>
      <c r="D4" s="12">
        <f>NETWORKDAYS(B4,C4,Table1[DATE 2020])</f>
        <v>7</v>
      </c>
    </row>
    <row r="5" spans="1:4" ht="20.100000000000001" customHeight="1" x14ac:dyDescent="0.25">
      <c r="A5" s="10" t="s">
        <v>8</v>
      </c>
      <c r="B5" s="25">
        <v>44013</v>
      </c>
      <c r="C5" s="25">
        <v>44034</v>
      </c>
      <c r="D5" s="12">
        <f>NETWORKDAYS(B5,C5,Table1[DATE 2020])</f>
        <v>15</v>
      </c>
    </row>
    <row r="6" spans="1:4" ht="20.100000000000001" customHeight="1" x14ac:dyDescent="0.25">
      <c r="A6" s="10" t="s">
        <v>9</v>
      </c>
      <c r="B6" s="25">
        <v>44014</v>
      </c>
      <c r="C6" s="26">
        <v>44022</v>
      </c>
      <c r="D6" s="12">
        <f>NETWORKDAYS(B6,C6,Table1[DATE 2020])</f>
        <v>7</v>
      </c>
    </row>
    <row r="7" spans="1:4" ht="20.100000000000001" customHeight="1" x14ac:dyDescent="0.25">
      <c r="A7" s="10" t="s">
        <v>10</v>
      </c>
      <c r="B7" s="25">
        <v>44014</v>
      </c>
      <c r="C7" s="25">
        <v>44032</v>
      </c>
      <c r="D7" s="12">
        <f>NETWORKDAYS(B7,C7,Table1[DATE 2020])</f>
        <v>12</v>
      </c>
    </row>
    <row r="8" spans="1:4" ht="20.100000000000001" customHeight="1" x14ac:dyDescent="0.25">
      <c r="A8" s="10" t="s">
        <v>11</v>
      </c>
      <c r="B8" s="26">
        <v>44015</v>
      </c>
      <c r="C8" s="26">
        <v>44032</v>
      </c>
      <c r="D8" s="12">
        <f>NETWORKDAYS(B8,C8,Table1[DATE 2020])</f>
        <v>11</v>
      </c>
    </row>
    <row r="9" spans="1:4" ht="20.100000000000001" customHeight="1" x14ac:dyDescent="0.25">
      <c r="A9" s="10" t="s">
        <v>12</v>
      </c>
      <c r="B9" s="25">
        <v>44015</v>
      </c>
      <c r="C9" s="26">
        <v>44025</v>
      </c>
      <c r="D9" s="12">
        <f>NETWORKDAYS(B9,C9,Table1[DATE 2020])</f>
        <v>7</v>
      </c>
    </row>
    <row r="10" spans="1:4" ht="20.100000000000001" customHeight="1" x14ac:dyDescent="0.25">
      <c r="A10" s="10" t="s">
        <v>13</v>
      </c>
      <c r="B10" s="25">
        <v>44015</v>
      </c>
      <c r="C10" s="26">
        <v>44025</v>
      </c>
      <c r="D10" s="12">
        <f>NETWORKDAYS(B10,C10,Table1[DATE 2020])</f>
        <v>7</v>
      </c>
    </row>
    <row r="11" spans="1:4" ht="20.100000000000001" customHeight="1" x14ac:dyDescent="0.25">
      <c r="A11" s="10" t="s">
        <v>14</v>
      </c>
      <c r="B11" s="25">
        <v>44015</v>
      </c>
      <c r="C11" s="26">
        <v>44025</v>
      </c>
      <c r="D11" s="12">
        <f>NETWORKDAYS(B11,C11,Table1[DATE 2020])</f>
        <v>7</v>
      </c>
    </row>
    <row r="12" spans="1:4" ht="20.100000000000001" customHeight="1" x14ac:dyDescent="0.25">
      <c r="A12" s="10" t="s">
        <v>15</v>
      </c>
      <c r="B12" s="25">
        <v>44015</v>
      </c>
      <c r="C12" s="26">
        <v>44025</v>
      </c>
      <c r="D12" s="12">
        <f>NETWORKDAYS(B12,C12,Table1[DATE 2020])</f>
        <v>7</v>
      </c>
    </row>
    <row r="13" spans="1:4" ht="20.100000000000001" customHeight="1" x14ac:dyDescent="0.25">
      <c r="A13" s="10" t="s">
        <v>16</v>
      </c>
      <c r="B13" s="25">
        <v>44018</v>
      </c>
      <c r="C13" s="25">
        <v>44034</v>
      </c>
      <c r="D13" s="12">
        <f>NETWORKDAYS(B13,C13,Table1[DATE 2020])</f>
        <v>12</v>
      </c>
    </row>
    <row r="14" spans="1:4" ht="20.100000000000001" customHeight="1" x14ac:dyDescent="0.25">
      <c r="A14" s="10" t="s">
        <v>17</v>
      </c>
      <c r="B14" s="26">
        <v>44019</v>
      </c>
      <c r="C14" s="26">
        <v>44019</v>
      </c>
      <c r="D14" s="12">
        <f>NETWORKDAYS(B14,C14,Table1[DATE 2020])</f>
        <v>1</v>
      </c>
    </row>
    <row r="15" spans="1:4" ht="20.100000000000001" customHeight="1" x14ac:dyDescent="0.25">
      <c r="A15" s="10" t="s">
        <v>18</v>
      </c>
      <c r="B15" s="25">
        <v>44020</v>
      </c>
      <c r="C15" s="25">
        <v>44029</v>
      </c>
      <c r="D15" s="12">
        <f>NETWORKDAYS(B15,C15,Table1[DATE 2020])</f>
        <v>7</v>
      </c>
    </row>
    <row r="16" spans="1:4" ht="20.100000000000001" customHeight="1" x14ac:dyDescent="0.25">
      <c r="A16" s="10" t="s">
        <v>19</v>
      </c>
      <c r="B16" s="25">
        <v>44020</v>
      </c>
      <c r="C16" s="25">
        <v>44029</v>
      </c>
      <c r="D16" s="12">
        <f>NETWORKDAYS(B16,C16,Table1[DATE 2020])</f>
        <v>7</v>
      </c>
    </row>
    <row r="17" spans="1:7" ht="20.100000000000001" customHeight="1" x14ac:dyDescent="0.25">
      <c r="A17" s="10" t="s">
        <v>20</v>
      </c>
      <c r="B17" s="25">
        <v>44020</v>
      </c>
      <c r="C17" s="25">
        <v>44029</v>
      </c>
      <c r="D17" s="12">
        <f>NETWORKDAYS(B17,C17,Table1[DATE 2020])</f>
        <v>7</v>
      </c>
    </row>
    <row r="18" spans="1:7" ht="20.100000000000001" customHeight="1" thickBot="1" x14ac:dyDescent="0.3">
      <c r="A18" s="10" t="s">
        <v>21</v>
      </c>
      <c r="B18" s="25">
        <v>44021</v>
      </c>
      <c r="C18" s="25">
        <v>44032</v>
      </c>
      <c r="D18" s="12">
        <f>NETWORKDAYS(B18,C18,Table1[DATE 2020])</f>
        <v>7</v>
      </c>
    </row>
    <row r="19" spans="1:7" ht="20.100000000000001" customHeight="1" x14ac:dyDescent="0.25">
      <c r="A19" s="10" t="s">
        <v>22</v>
      </c>
      <c r="B19" s="26">
        <v>44021</v>
      </c>
      <c r="C19" s="26">
        <v>44039</v>
      </c>
      <c r="D19" s="12">
        <f>NETWORKDAYS(B19,C19,Table1[DATE 2020])</f>
        <v>12</v>
      </c>
      <c r="F19" s="13" t="s">
        <v>4</v>
      </c>
      <c r="G19" s="14">
        <v>219</v>
      </c>
    </row>
    <row r="20" spans="1:7" ht="20.100000000000001" customHeight="1" thickBot="1" x14ac:dyDescent="0.3">
      <c r="A20" s="10" t="s">
        <v>23</v>
      </c>
      <c r="B20" s="25">
        <v>44021</v>
      </c>
      <c r="C20" s="25">
        <v>44039</v>
      </c>
      <c r="D20" s="12">
        <f>NETWORKDAYS(B20,C20,Table1[DATE 2020])</f>
        <v>12</v>
      </c>
      <c r="F20" s="8" t="s">
        <v>30</v>
      </c>
      <c r="G20" s="15">
        <v>41</v>
      </c>
    </row>
    <row r="21" spans="1:7" ht="20.100000000000001" customHeight="1" thickBot="1" x14ac:dyDescent="0.3">
      <c r="A21" s="10" t="s">
        <v>24</v>
      </c>
      <c r="B21" s="25">
        <v>44021</v>
      </c>
      <c r="C21" s="25">
        <v>44039</v>
      </c>
      <c r="D21" s="12">
        <f>NETWORKDAYS(B21,C21,Table1[DATE 2020])</f>
        <v>12</v>
      </c>
    </row>
    <row r="22" spans="1:7" ht="20.100000000000001" customHeight="1" x14ac:dyDescent="0.25">
      <c r="A22" s="10" t="s">
        <v>25</v>
      </c>
      <c r="B22" s="25">
        <v>44022</v>
      </c>
      <c r="C22" s="25">
        <v>44033</v>
      </c>
      <c r="D22" s="12">
        <f>NETWORKDAYS(B22,C22,Table1[DATE 2020])</f>
        <v>7</v>
      </c>
      <c r="F22" s="18" t="s">
        <v>28</v>
      </c>
      <c r="G22" s="14">
        <v>28</v>
      </c>
    </row>
    <row r="23" spans="1:7" ht="20.100000000000001" customHeight="1" x14ac:dyDescent="0.25">
      <c r="A23" s="10" t="s">
        <v>26</v>
      </c>
      <c r="B23" s="26">
        <v>44022</v>
      </c>
      <c r="C23" s="26">
        <v>44041</v>
      </c>
      <c r="D23" s="12">
        <f>NETWORKDAYS(B23,C23,Table1[DATE 2020])</f>
        <v>13</v>
      </c>
      <c r="F23" s="19" t="s">
        <v>57</v>
      </c>
      <c r="G23" s="20">
        <v>13</v>
      </c>
    </row>
    <row r="24" spans="1:7" ht="20.100000000000001" customHeight="1" thickBot="1" x14ac:dyDescent="0.3">
      <c r="A24" s="10" t="s">
        <v>27</v>
      </c>
      <c r="B24" s="25">
        <v>44025</v>
      </c>
      <c r="C24" s="25">
        <v>44034</v>
      </c>
      <c r="D24" s="12">
        <f>NETWORKDAYS(B24,C24,Table1[DATE 2020])</f>
        <v>7</v>
      </c>
      <c r="F24" s="8" t="s">
        <v>29</v>
      </c>
      <c r="G24" s="15">
        <v>0</v>
      </c>
    </row>
    <row r="25" spans="1:7" ht="20.100000000000001" customHeight="1" x14ac:dyDescent="0.25">
      <c r="A25" s="10" t="s">
        <v>31</v>
      </c>
      <c r="B25" s="26">
        <v>44025</v>
      </c>
      <c r="C25" s="26">
        <v>44034</v>
      </c>
      <c r="D25" s="12">
        <f>NETWORKDAYS(B25,C25,Table1[DATE 2020])</f>
        <v>7</v>
      </c>
    </row>
    <row r="26" spans="1:7" ht="20.100000000000001" customHeight="1" x14ac:dyDescent="0.25">
      <c r="A26" s="10" t="s">
        <v>32</v>
      </c>
      <c r="B26" s="25">
        <v>44026</v>
      </c>
      <c r="C26" s="25">
        <v>44035</v>
      </c>
      <c r="D26" s="12">
        <f>NETWORKDAYS(B26,C26,Table1[DATE 2020])</f>
        <v>7</v>
      </c>
    </row>
    <row r="27" spans="1:7" ht="20.100000000000001" customHeight="1" x14ac:dyDescent="0.25">
      <c r="A27" s="10" t="s">
        <v>33</v>
      </c>
      <c r="B27" s="25">
        <v>44026</v>
      </c>
      <c r="C27" s="25">
        <v>44035</v>
      </c>
      <c r="D27" s="12">
        <f>NETWORKDAYS(B27,C27,Table1[DATE 2020])</f>
        <v>7</v>
      </c>
    </row>
    <row r="28" spans="1:7" ht="20.100000000000001" customHeight="1" x14ac:dyDescent="0.25">
      <c r="A28" s="10" t="s">
        <v>34</v>
      </c>
      <c r="B28" s="25">
        <v>44026</v>
      </c>
      <c r="C28" s="25">
        <v>44035</v>
      </c>
      <c r="D28" s="12">
        <f>NETWORKDAYS(B28,C28,Table1[DATE 2020])</f>
        <v>7</v>
      </c>
    </row>
    <row r="29" spans="1:7" ht="20.100000000000001" customHeight="1" x14ac:dyDescent="0.25">
      <c r="A29" s="10" t="s">
        <v>35</v>
      </c>
      <c r="B29" s="25">
        <v>44026</v>
      </c>
      <c r="C29" s="25">
        <v>44035</v>
      </c>
      <c r="D29" s="12">
        <f>NETWORKDAYS(B29,C29,Table1[DATE 2020])</f>
        <v>7</v>
      </c>
    </row>
    <row r="30" spans="1:7" ht="20.100000000000001" customHeight="1" x14ac:dyDescent="0.25">
      <c r="A30" s="10" t="s">
        <v>36</v>
      </c>
      <c r="B30" s="26">
        <v>44026</v>
      </c>
      <c r="C30" s="26">
        <v>44042</v>
      </c>
      <c r="D30" s="12">
        <f>NETWORKDAYS(B30,C30,Table1[DATE 2020])</f>
        <v>12</v>
      </c>
    </row>
    <row r="31" spans="1:7" ht="20.100000000000001" customHeight="1" x14ac:dyDescent="0.25">
      <c r="A31" s="10" t="s">
        <v>37</v>
      </c>
      <c r="B31" s="26">
        <v>44029</v>
      </c>
      <c r="C31" s="26">
        <v>44046</v>
      </c>
      <c r="D31" s="12">
        <f>NETWORKDAYS(B31,C31,Table1[DATE 2020])</f>
        <v>12</v>
      </c>
    </row>
    <row r="32" spans="1:7" ht="20.100000000000001" customHeight="1" x14ac:dyDescent="0.25">
      <c r="A32" s="10" t="s">
        <v>38</v>
      </c>
      <c r="B32" s="26">
        <v>44029</v>
      </c>
      <c r="C32" s="26">
        <v>44046</v>
      </c>
      <c r="D32" s="12">
        <f>NETWORKDAYS(B32,C32,Table1[DATE 2020])</f>
        <v>12</v>
      </c>
    </row>
    <row r="33" spans="1:4" ht="20.100000000000001" customHeight="1" x14ac:dyDescent="0.25">
      <c r="A33" s="10" t="s">
        <v>39</v>
      </c>
      <c r="B33" s="26">
        <v>44035</v>
      </c>
      <c r="C33" s="26">
        <v>44043</v>
      </c>
      <c r="D33" s="12">
        <f>NETWORKDAYS(B33,C33,Table1[DATE 2020])</f>
        <v>7</v>
      </c>
    </row>
    <row r="34" spans="1:4" ht="20.100000000000001" customHeight="1" x14ac:dyDescent="0.25">
      <c r="A34" s="10" t="s">
        <v>40</v>
      </c>
      <c r="B34" s="26">
        <v>44036</v>
      </c>
      <c r="C34" s="26">
        <v>44043</v>
      </c>
      <c r="D34" s="12">
        <f>NETWORKDAYS(B34,C34,Table1[DATE 2020])</f>
        <v>6</v>
      </c>
    </row>
    <row r="35" spans="1:4" ht="20.100000000000001" customHeight="1" x14ac:dyDescent="0.25">
      <c r="A35" s="10" t="s">
        <v>41</v>
      </c>
      <c r="B35" s="26">
        <v>44036</v>
      </c>
      <c r="C35" s="26">
        <v>44055</v>
      </c>
      <c r="D35" s="12">
        <f>NETWORKDAYS(B35,C35,Table1[DATE 2020])</f>
        <v>14</v>
      </c>
    </row>
    <row r="36" spans="1:4" ht="20.100000000000001" customHeight="1" x14ac:dyDescent="0.25">
      <c r="A36" s="10" t="s">
        <v>42</v>
      </c>
      <c r="B36" s="26">
        <v>44036</v>
      </c>
      <c r="C36" s="26">
        <v>44055</v>
      </c>
      <c r="D36" s="12">
        <f>NETWORKDAYS(B36,C36,Table1[DATE 2020])</f>
        <v>14</v>
      </c>
    </row>
    <row r="37" spans="1:4" ht="20.100000000000001" customHeight="1" x14ac:dyDescent="0.25">
      <c r="A37" s="10" t="s">
        <v>43</v>
      </c>
      <c r="B37" s="25">
        <v>44039</v>
      </c>
      <c r="C37" s="25">
        <v>44047</v>
      </c>
      <c r="D37" s="12">
        <f>NETWORKDAYS(B37,C37,Table1[DATE 2020])</f>
        <v>7</v>
      </c>
    </row>
    <row r="38" spans="1:4" ht="20.100000000000001" customHeight="1" x14ac:dyDescent="0.25">
      <c r="A38" s="10" t="s">
        <v>44</v>
      </c>
      <c r="B38" s="26">
        <v>44041</v>
      </c>
      <c r="C38" s="26">
        <v>44049</v>
      </c>
      <c r="D38" s="12">
        <f>NETWORKDAYS(B38,C38,Table1[DATE 2020])</f>
        <v>7</v>
      </c>
    </row>
    <row r="39" spans="1:4" ht="20.100000000000001" customHeight="1" x14ac:dyDescent="0.25">
      <c r="A39" s="10" t="s">
        <v>45</v>
      </c>
      <c r="B39" s="25">
        <v>44041</v>
      </c>
      <c r="C39" s="25">
        <v>44043</v>
      </c>
      <c r="D39" s="12">
        <f>NETWORKDAYS(B39,C39,Table1[DATE 2020])</f>
        <v>3</v>
      </c>
    </row>
    <row r="40" spans="1:4" ht="20.100000000000001" customHeight="1" x14ac:dyDescent="0.25">
      <c r="A40" s="10" t="s">
        <v>46</v>
      </c>
      <c r="B40" s="25">
        <v>44042</v>
      </c>
      <c r="C40" s="25">
        <v>44050</v>
      </c>
      <c r="D40" s="12">
        <f>NETWORKDAYS(B40,C40,Table1[DATE 2020])</f>
        <v>7</v>
      </c>
    </row>
    <row r="41" spans="1:4" ht="20.100000000000001" customHeight="1" x14ac:dyDescent="0.25">
      <c r="A41" s="10" t="s">
        <v>47</v>
      </c>
      <c r="B41" s="26">
        <v>44043</v>
      </c>
      <c r="C41" s="26">
        <v>44053</v>
      </c>
      <c r="D41" s="12">
        <f>NETWORKDAYS(B41,C41,Table1[DATE 2020])</f>
        <v>7</v>
      </c>
    </row>
    <row r="42" spans="1:4" ht="20.100000000000001" customHeight="1" x14ac:dyDescent="0.25">
      <c r="A42" s="10" t="s">
        <v>48</v>
      </c>
      <c r="B42" s="25">
        <v>44043</v>
      </c>
      <c r="C42" s="25">
        <v>44053</v>
      </c>
      <c r="D42" s="12">
        <f>NETWORKDAYS(B42,C42,Table1[DATE 2020])</f>
        <v>7</v>
      </c>
    </row>
  </sheetData>
  <autoFilter ref="A1:D1" xr:uid="{00000000-0009-0000-0000-000004000000}">
    <sortState xmlns:xlrd2="http://schemas.microsoft.com/office/spreadsheetml/2017/richdata2" ref="A2:D24">
      <sortCondition ref="B1"/>
    </sortState>
  </autoFilter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DD9B-7A65-40FC-9DF5-335D258A1C8D}">
  <dimension ref="A1:G32"/>
  <sheetViews>
    <sheetView workbookViewId="0">
      <selection activeCell="F23" sqref="F23"/>
    </sheetView>
  </sheetViews>
  <sheetFormatPr defaultRowHeight="20.100000000000001" customHeight="1" x14ac:dyDescent="0.25"/>
  <cols>
    <col min="1" max="4" width="30.7109375" style="9" customWidth="1"/>
    <col min="5" max="5" width="9.140625" style="9"/>
    <col min="6" max="7" width="30.7109375" style="9" customWidth="1"/>
    <col min="8" max="16384" width="9.140625" style="9"/>
  </cols>
  <sheetData>
    <row r="1" spans="1:4" ht="20.100000000000001" customHeight="1" x14ac:dyDescent="0.25">
      <c r="A1" s="21" t="s">
        <v>2</v>
      </c>
      <c r="B1" s="21" t="s">
        <v>0</v>
      </c>
      <c r="C1" s="22" t="s">
        <v>1</v>
      </c>
      <c r="D1" s="23" t="s">
        <v>3</v>
      </c>
    </row>
    <row r="2" spans="1:4" ht="20.100000000000001" customHeight="1" x14ac:dyDescent="0.25">
      <c r="A2" s="10" t="s">
        <v>5</v>
      </c>
      <c r="B2" s="26">
        <v>44046</v>
      </c>
      <c r="C2" s="26">
        <v>44054</v>
      </c>
      <c r="D2" s="12">
        <f>NETWORKDAYS(B2,C2,Table1[DATE 2020])</f>
        <v>7</v>
      </c>
    </row>
    <row r="3" spans="1:4" ht="20.100000000000001" customHeight="1" x14ac:dyDescent="0.25">
      <c r="A3" s="10" t="s">
        <v>6</v>
      </c>
      <c r="B3" s="26">
        <v>44046</v>
      </c>
      <c r="C3" s="26">
        <v>44054</v>
      </c>
      <c r="D3" s="12">
        <f>NETWORKDAYS(B3,C3,Table1[DATE 2020])</f>
        <v>7</v>
      </c>
    </row>
    <row r="4" spans="1:4" ht="20.100000000000001" customHeight="1" x14ac:dyDescent="0.25">
      <c r="A4" s="10" t="s">
        <v>7</v>
      </c>
      <c r="B4" s="26">
        <v>44046</v>
      </c>
      <c r="C4" s="26">
        <v>44054</v>
      </c>
      <c r="D4" s="12">
        <f>NETWORKDAYS(B4,C4,Table1[DATE 2020])</f>
        <v>7</v>
      </c>
    </row>
    <row r="5" spans="1:4" ht="20.100000000000001" customHeight="1" x14ac:dyDescent="0.25">
      <c r="A5" s="10" t="s">
        <v>8</v>
      </c>
      <c r="B5" s="26">
        <v>44048</v>
      </c>
      <c r="C5" s="26">
        <v>44055</v>
      </c>
      <c r="D5" s="12">
        <f>NETWORKDAYS(B5,C5,Table1[DATE 2020])</f>
        <v>6</v>
      </c>
    </row>
    <row r="6" spans="1:4" ht="20.100000000000001" customHeight="1" x14ac:dyDescent="0.25">
      <c r="A6" s="10" t="s">
        <v>9</v>
      </c>
      <c r="B6" s="26">
        <v>44049</v>
      </c>
      <c r="C6" s="26">
        <v>44055</v>
      </c>
      <c r="D6" s="12">
        <f>NETWORKDAYS(B6,C6,Table1[DATE 2020])</f>
        <v>5</v>
      </c>
    </row>
    <row r="7" spans="1:4" ht="20.100000000000001" customHeight="1" x14ac:dyDescent="0.25">
      <c r="A7" s="10" t="s">
        <v>10</v>
      </c>
      <c r="B7" s="26">
        <v>44050</v>
      </c>
      <c r="C7" s="26">
        <v>44056</v>
      </c>
      <c r="D7" s="12">
        <f>NETWORKDAYS(B7,C7,Table1[DATE 2020])</f>
        <v>5</v>
      </c>
    </row>
    <row r="8" spans="1:4" ht="20.100000000000001" customHeight="1" x14ac:dyDescent="0.25">
      <c r="A8" s="10" t="s">
        <v>11</v>
      </c>
      <c r="B8" s="26">
        <v>44054</v>
      </c>
      <c r="C8" s="26">
        <v>44055</v>
      </c>
      <c r="D8" s="12">
        <f>NETWORKDAYS(B8,C8,Table1[DATE 2020])</f>
        <v>2</v>
      </c>
    </row>
    <row r="9" spans="1:4" ht="20.100000000000001" customHeight="1" x14ac:dyDescent="0.25">
      <c r="A9" s="10" t="s">
        <v>12</v>
      </c>
      <c r="B9" s="26">
        <v>44056</v>
      </c>
      <c r="C9" s="26">
        <v>44060</v>
      </c>
      <c r="D9" s="12">
        <f>NETWORKDAYS(B9,C9,Table1[DATE 2020])</f>
        <v>3</v>
      </c>
    </row>
    <row r="10" spans="1:4" ht="20.100000000000001" customHeight="1" x14ac:dyDescent="0.25">
      <c r="A10" s="10" t="s">
        <v>13</v>
      </c>
      <c r="B10" s="26">
        <v>44056</v>
      </c>
      <c r="C10" s="26">
        <v>44060</v>
      </c>
      <c r="D10" s="12">
        <f>NETWORKDAYS(B10,C10,Table1[DATE 2020])</f>
        <v>3</v>
      </c>
    </row>
    <row r="11" spans="1:4" ht="20.100000000000001" customHeight="1" x14ac:dyDescent="0.25">
      <c r="A11" s="10" t="s">
        <v>14</v>
      </c>
      <c r="B11" s="26">
        <v>44061</v>
      </c>
      <c r="C11" s="26">
        <v>44061</v>
      </c>
      <c r="D11" s="12">
        <f>NETWORKDAYS(B11,C11,Table1[DATE 2020])</f>
        <v>1</v>
      </c>
    </row>
    <row r="12" spans="1:4" ht="20.100000000000001" customHeight="1" x14ac:dyDescent="0.25">
      <c r="A12" s="10" t="s">
        <v>15</v>
      </c>
      <c r="B12" s="26">
        <v>44061</v>
      </c>
      <c r="C12" s="26">
        <v>44062</v>
      </c>
      <c r="D12" s="12">
        <f>NETWORKDAYS(B12,C12,Table1[DATE 2020])</f>
        <v>2</v>
      </c>
    </row>
    <row r="13" spans="1:4" ht="20.100000000000001" customHeight="1" x14ac:dyDescent="0.25">
      <c r="A13" s="10" t="s">
        <v>16</v>
      </c>
      <c r="B13" s="26">
        <v>44061</v>
      </c>
      <c r="C13" s="26">
        <v>44062</v>
      </c>
      <c r="D13" s="12">
        <f>NETWORKDAYS(B13,C13,Table1[DATE 2020])</f>
        <v>2</v>
      </c>
    </row>
    <row r="14" spans="1:4" ht="20.100000000000001" customHeight="1" x14ac:dyDescent="0.25">
      <c r="A14" s="10" t="s">
        <v>17</v>
      </c>
      <c r="B14" s="26">
        <v>44062</v>
      </c>
      <c r="C14" s="26">
        <v>44063</v>
      </c>
      <c r="D14" s="12">
        <f>NETWORKDAYS(B14,C14,Table1[DATE 2020])</f>
        <v>2</v>
      </c>
    </row>
    <row r="15" spans="1:4" ht="20.100000000000001" customHeight="1" x14ac:dyDescent="0.25">
      <c r="A15" s="10" t="s">
        <v>18</v>
      </c>
      <c r="B15" s="26">
        <v>44062</v>
      </c>
      <c r="C15" s="26">
        <v>44064</v>
      </c>
      <c r="D15" s="12">
        <f>NETWORKDAYS(B15,C15,Table1[DATE 2020])</f>
        <v>3</v>
      </c>
    </row>
    <row r="16" spans="1:4" ht="20.100000000000001" customHeight="1" x14ac:dyDescent="0.25">
      <c r="A16" s="10" t="s">
        <v>19</v>
      </c>
      <c r="B16" s="26">
        <v>44063</v>
      </c>
      <c r="C16" s="26">
        <v>44067</v>
      </c>
      <c r="D16" s="12">
        <f>NETWORKDAYS(B16,C16,Table1[DATE 2020])</f>
        <v>3</v>
      </c>
    </row>
    <row r="17" spans="1:7" ht="20.100000000000001" customHeight="1" x14ac:dyDescent="0.25">
      <c r="A17" s="10" t="s">
        <v>20</v>
      </c>
      <c r="B17" s="26">
        <v>44063</v>
      </c>
      <c r="C17" s="26">
        <v>44068</v>
      </c>
      <c r="D17" s="12">
        <f>NETWORKDAYS(B17,C17,Table1[DATE 2020])</f>
        <v>4</v>
      </c>
    </row>
    <row r="18" spans="1:7" ht="20.100000000000001" customHeight="1" thickBot="1" x14ac:dyDescent="0.3">
      <c r="A18" s="10" t="s">
        <v>21</v>
      </c>
      <c r="B18" s="26">
        <v>44064</v>
      </c>
      <c r="C18" s="26">
        <v>44064</v>
      </c>
      <c r="D18" s="12">
        <f>NETWORKDAYS(B18,C18,Table1[DATE 2020])</f>
        <v>1</v>
      </c>
    </row>
    <row r="19" spans="1:7" ht="20.100000000000001" customHeight="1" x14ac:dyDescent="0.25">
      <c r="A19" s="10" t="s">
        <v>22</v>
      </c>
      <c r="B19" s="26">
        <v>44064</v>
      </c>
      <c r="C19" s="26">
        <v>44067</v>
      </c>
      <c r="D19" s="12">
        <f>NETWORKDAYS(B19,C19,Table1[DATE 2020])</f>
        <v>2</v>
      </c>
      <c r="F19" s="13" t="s">
        <v>4</v>
      </c>
      <c r="G19" s="14">
        <v>32</v>
      </c>
    </row>
    <row r="20" spans="1:7" ht="20.100000000000001" customHeight="1" thickBot="1" x14ac:dyDescent="0.3">
      <c r="A20" s="10" t="s">
        <v>23</v>
      </c>
      <c r="B20" s="26">
        <v>44064</v>
      </c>
      <c r="C20" s="26">
        <v>44068</v>
      </c>
      <c r="D20" s="12">
        <f>NETWORKDAYS(B20,C20,Table1[DATE 2020])</f>
        <v>3</v>
      </c>
      <c r="F20" s="8" t="s">
        <v>30</v>
      </c>
      <c r="G20" s="15">
        <v>31</v>
      </c>
    </row>
    <row r="21" spans="1:7" ht="20.100000000000001" customHeight="1" thickBot="1" x14ac:dyDescent="0.3">
      <c r="A21" s="10" t="s">
        <v>24</v>
      </c>
      <c r="B21" s="26">
        <v>44064</v>
      </c>
      <c r="C21" s="26">
        <v>44068</v>
      </c>
      <c r="D21" s="12">
        <f>NETWORKDAYS(B21,C21,Table1[DATE 2020])</f>
        <v>3</v>
      </c>
    </row>
    <row r="22" spans="1:7" ht="20.100000000000001" customHeight="1" x14ac:dyDescent="0.25">
      <c r="A22" s="10" t="s">
        <v>25</v>
      </c>
      <c r="B22" s="26">
        <v>44064</v>
      </c>
      <c r="C22" s="26">
        <v>44069</v>
      </c>
      <c r="D22" s="12">
        <f>NETWORKDAYS(B22,C22,Table1[DATE 2020])</f>
        <v>4</v>
      </c>
      <c r="F22" s="18" t="s">
        <v>28</v>
      </c>
      <c r="G22" s="14">
        <v>31</v>
      </c>
    </row>
    <row r="23" spans="1:7" ht="20.100000000000001" customHeight="1" x14ac:dyDescent="0.25">
      <c r="A23" s="10" t="s">
        <v>26</v>
      </c>
      <c r="B23" s="26">
        <v>44064</v>
      </c>
      <c r="C23" s="26">
        <v>44070</v>
      </c>
      <c r="D23" s="12">
        <f>NETWORKDAYS(B23,C23,Table1[DATE 2020])</f>
        <v>5</v>
      </c>
      <c r="F23" s="19" t="s">
        <v>57</v>
      </c>
      <c r="G23" s="20">
        <v>0</v>
      </c>
    </row>
    <row r="24" spans="1:7" ht="20.100000000000001" customHeight="1" thickBot="1" x14ac:dyDescent="0.3">
      <c r="A24" s="10" t="s">
        <v>27</v>
      </c>
      <c r="B24" s="26">
        <v>44067</v>
      </c>
      <c r="C24" s="26">
        <v>44071</v>
      </c>
      <c r="D24" s="12">
        <f>NETWORKDAYS(B24,C24,Table1[DATE 2020])</f>
        <v>5</v>
      </c>
      <c r="F24" s="8" t="s">
        <v>29</v>
      </c>
      <c r="G24" s="15">
        <v>0</v>
      </c>
    </row>
    <row r="25" spans="1:7" ht="20.100000000000001" customHeight="1" x14ac:dyDescent="0.25">
      <c r="A25" s="10" t="s">
        <v>31</v>
      </c>
      <c r="B25" s="26">
        <v>44068</v>
      </c>
      <c r="C25" s="26">
        <v>44074</v>
      </c>
      <c r="D25" s="12">
        <f>NETWORKDAYS(B25,C25,Table1[DATE 2020])</f>
        <v>5</v>
      </c>
    </row>
    <row r="26" spans="1:7" ht="20.100000000000001" customHeight="1" x14ac:dyDescent="0.25">
      <c r="A26" s="10" t="s">
        <v>32</v>
      </c>
      <c r="B26" s="26">
        <v>44069</v>
      </c>
      <c r="C26" s="26">
        <v>44074</v>
      </c>
      <c r="D26" s="12">
        <f>NETWORKDAYS(B26,C26,Table1[DATE 2020])</f>
        <v>4</v>
      </c>
    </row>
    <row r="27" spans="1:7" ht="20.100000000000001" customHeight="1" x14ac:dyDescent="0.25">
      <c r="A27" s="10" t="s">
        <v>33</v>
      </c>
      <c r="B27" s="26">
        <v>44069</v>
      </c>
      <c r="C27" s="26">
        <v>44074</v>
      </c>
      <c r="D27" s="12">
        <f>NETWORKDAYS(B27,C27,Table1[DATE 2020])</f>
        <v>4</v>
      </c>
    </row>
    <row r="28" spans="1:7" ht="20.100000000000001" customHeight="1" x14ac:dyDescent="0.25">
      <c r="A28" s="10" t="s">
        <v>34</v>
      </c>
      <c r="B28" s="26">
        <v>44071</v>
      </c>
      <c r="C28" s="26">
        <v>44074</v>
      </c>
      <c r="D28" s="12">
        <f>NETWORKDAYS(B28,C28,Table1[DATE 2020])</f>
        <v>2</v>
      </c>
    </row>
    <row r="29" spans="1:7" ht="20.100000000000001" customHeight="1" x14ac:dyDescent="0.25">
      <c r="A29" s="10" t="s">
        <v>35</v>
      </c>
      <c r="B29" s="26">
        <v>44071</v>
      </c>
      <c r="C29" s="26">
        <v>44075</v>
      </c>
      <c r="D29" s="12">
        <f>NETWORKDAYS(B29,C29,Table1[DATE 2020])</f>
        <v>3</v>
      </c>
    </row>
    <row r="30" spans="1:7" ht="20.100000000000001" customHeight="1" x14ac:dyDescent="0.25">
      <c r="A30" s="10" t="s">
        <v>36</v>
      </c>
      <c r="B30" s="26">
        <v>44074</v>
      </c>
      <c r="C30" s="26">
        <v>44075</v>
      </c>
      <c r="D30" s="12">
        <f>NETWORKDAYS(B30,C30,Table1[DATE 2020])</f>
        <v>2</v>
      </c>
    </row>
    <row r="31" spans="1:7" ht="20.100000000000001" customHeight="1" x14ac:dyDescent="0.25">
      <c r="A31" s="10" t="s">
        <v>37</v>
      </c>
      <c r="B31" s="26">
        <v>44074</v>
      </c>
      <c r="C31" s="26">
        <v>44075</v>
      </c>
      <c r="D31" s="12">
        <f>NETWORKDAYS(B31,C31,Table1[DATE 2020])</f>
        <v>2</v>
      </c>
    </row>
    <row r="32" spans="1:7" ht="20.100000000000001" customHeight="1" x14ac:dyDescent="0.25">
      <c r="A32" s="10" t="s">
        <v>38</v>
      </c>
      <c r="B32" s="26">
        <v>44074</v>
      </c>
      <c r="C32" s="26">
        <v>44075</v>
      </c>
      <c r="D32" s="12">
        <f>NETWORKDAYS(B32,C32,Table1[DATE 2020])</f>
        <v>2</v>
      </c>
    </row>
  </sheetData>
  <autoFilter ref="A1:D1" xr:uid="{00000000-0009-0000-0000-000004000000}">
    <sortState xmlns:xlrd2="http://schemas.microsoft.com/office/spreadsheetml/2017/richdata2" ref="A2:D32">
      <sortCondition ref="B1"/>
    </sortState>
  </autoFilter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ELENCO FESTIVITA' 2020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2021-01-12T16:24:28Z</dcterms:modified>
</cp:coreProperties>
</file>