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2929FBFA-F1BC-4026-B0FA-8370C3D7FE5B}" xr6:coauthVersionLast="47" xr6:coauthVersionMax="47" xr10:uidLastSave="{00000000-0000-0000-0000-000000000000}"/>
  <bookViews>
    <workbookView xWindow="-120" yWindow="-120" windowWidth="29040" windowHeight="15990" firstSheet="1" activeTab="12" xr2:uid="{00000000-000D-0000-FFFF-FFFF00000000}"/>
  </bookViews>
  <sheets>
    <sheet name="ELENCO FESTIVITÀ 2022" sheetId="7" r:id="rId1"/>
    <sheet name="GENNAIO" sheetId="12" r:id="rId2"/>
    <sheet name="FEBBRAIO" sheetId="13" r:id="rId3"/>
    <sheet name="MARZO" sheetId="15" r:id="rId4"/>
    <sheet name="APRILE" sheetId="16" r:id="rId5"/>
    <sheet name="MAGGIO" sheetId="18" r:id="rId6"/>
    <sheet name="GIUGNO" sheetId="17" r:id="rId7"/>
    <sheet name="LUGLIO" sheetId="19" r:id="rId8"/>
    <sheet name="AGOSTO" sheetId="20" r:id="rId9"/>
    <sheet name="SETTEMBRE" sheetId="21" r:id="rId10"/>
    <sheet name="OTTOBRE" sheetId="22" r:id="rId11"/>
    <sheet name="NOVEMBRE" sheetId="23" r:id="rId12"/>
    <sheet name="DICEMBRE" sheetId="24" r:id="rId13"/>
  </sheets>
  <definedNames>
    <definedName name="_xlnm._FilterDatabase" localSheetId="8" hidden="1">AGOSTO!$A$1:$D$1</definedName>
    <definedName name="_xlnm._FilterDatabase" localSheetId="4" hidden="1">APRILE!$A$1:$D$1</definedName>
    <definedName name="_xlnm._FilterDatabase" localSheetId="12" hidden="1">DICEMBRE!$A$1:$D$1</definedName>
    <definedName name="_xlnm._FilterDatabase" localSheetId="2" hidden="1">FEBBRAIO!$A$1:$D$1</definedName>
    <definedName name="_xlnm._FilterDatabase" localSheetId="1" hidden="1">GENNAIO!$A$1:$D$1</definedName>
    <definedName name="_xlnm._FilterDatabase" localSheetId="6" hidden="1">GIUGNO!$A$1:$D$1</definedName>
    <definedName name="_xlnm._FilterDatabase" localSheetId="7" hidden="1">LUGLIO!$A$1:$D$1</definedName>
    <definedName name="_xlnm._FilterDatabase" localSheetId="5" hidden="1">MAGGIO!$A$1:$D$1</definedName>
    <definedName name="_xlnm._FilterDatabase" localSheetId="3" hidden="1">MARZO!$A$1:$D$1</definedName>
    <definedName name="_xlnm._FilterDatabase" localSheetId="11" hidden="1">NOVEMBRE!$A$1:$D$1</definedName>
    <definedName name="_xlnm._FilterDatabase" localSheetId="10" hidden="1">OTTOBRE!$A$1:$D$1</definedName>
    <definedName name="_xlnm._FilterDatabase" localSheetId="9" hidden="1">SETTEMBRE!$A$1:$D$1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7" i="7" s="1"/>
  <c r="A8" i="7" l="1"/>
  <c r="A9" i="7"/>
  <c r="A6" i="7"/>
  <c r="A3" i="7"/>
  <c r="A10" i="7" l="1"/>
  <c r="A11" i="7"/>
  <c r="A13" i="7" l="1"/>
  <c r="A12" i="7"/>
  <c r="A15" i="7" l="1"/>
  <c r="A14" i="7"/>
  <c r="A17" i="7" l="1"/>
  <c r="A16" i="7"/>
  <c r="A18" i="7" l="1"/>
  <c r="A19" i="7"/>
  <c r="A21" i="7" l="1"/>
  <c r="A20" i="7"/>
  <c r="A22" i="7" l="1"/>
  <c r="A23" i="7"/>
  <c r="A25" i="7" l="1"/>
  <c r="A24" i="7"/>
  <c r="A27" i="7" l="1"/>
  <c r="A26" i="7"/>
  <c r="A29" i="7" l="1"/>
  <c r="A28" i="7"/>
  <c r="A30" i="7" l="1"/>
  <c r="A31" i="7"/>
  <c r="A33" i="7" l="1"/>
  <c r="A36" i="7" s="1"/>
  <c r="A37" i="7" s="1"/>
  <c r="A32" i="7"/>
  <c r="A34" i="7" l="1"/>
  <c r="A39" i="7" l="1"/>
  <c r="A40" i="7" s="1"/>
  <c r="A41" i="7" l="1"/>
  <c r="A42" i="7" l="1"/>
  <c r="A43" i="7"/>
  <c r="A45" i="7" l="1"/>
  <c r="A44" i="7"/>
  <c r="A47" i="7" l="1"/>
  <c r="A46" i="7"/>
  <c r="A48" i="7" l="1"/>
  <c r="A50" i="7"/>
  <c r="A52" i="7" l="1"/>
  <c r="A51" i="7"/>
  <c r="A53" i="7" l="1"/>
  <c r="A55" i="7"/>
  <c r="A57" i="7" l="1"/>
  <c r="A56" i="7"/>
  <c r="A59" i="7" l="1"/>
  <c r="A58" i="7"/>
  <c r="A60" i="7" l="1"/>
  <c r="A61" i="7"/>
  <c r="A62" i="7" l="1"/>
  <c r="A64" i="7"/>
  <c r="A66" i="7" l="1"/>
  <c r="A65" i="7"/>
  <c r="A67" i="7" l="1"/>
  <c r="A68" i="7"/>
  <c r="A70" i="7" l="1"/>
  <c r="A69" i="7"/>
  <c r="A71" i="7" l="1"/>
  <c r="A72" i="7"/>
  <c r="A74" i="7" l="1"/>
  <c r="A73" i="7"/>
  <c r="A75" i="7" l="1"/>
  <c r="A76" i="7"/>
  <c r="A78" i="7" l="1"/>
  <c r="A77" i="7"/>
  <c r="A79" i="7" l="1"/>
  <c r="A80" i="7"/>
  <c r="A82" i="7" l="1"/>
  <c r="A81" i="7"/>
  <c r="A84" i="7" l="1"/>
  <c r="A83" i="7"/>
  <c r="A86" i="7" l="1"/>
  <c r="A85" i="7"/>
  <c r="A87" i="7" l="1"/>
  <c r="A88" i="7"/>
  <c r="A89" i="7" l="1"/>
  <c r="A90" i="7"/>
  <c r="A91" i="7" l="1"/>
  <c r="A92" i="7"/>
  <c r="A94" i="7" l="1"/>
  <c r="A93" i="7"/>
  <c r="A95" i="7" l="1"/>
  <c r="A97" i="7"/>
  <c r="A99" i="7" l="1"/>
  <c r="A98" i="7"/>
  <c r="A101" i="7" l="1"/>
  <c r="A100" i="7"/>
  <c r="A103" i="7" l="1"/>
  <c r="A102" i="7"/>
  <c r="A104" i="7" l="1"/>
  <c r="A105" i="7"/>
  <c r="A108" i="7" l="1"/>
  <c r="A106" i="7"/>
  <c r="A110" i="7" l="1"/>
  <c r="A109" i="7"/>
  <c r="A112" i="7" l="1"/>
  <c r="A111" i="7"/>
  <c r="A113" i="7" l="1"/>
  <c r="A115" i="7"/>
  <c r="D18" i="22" l="1"/>
  <c r="D3" i="19"/>
  <c r="D18" i="24"/>
  <c r="D4" i="20"/>
  <c r="D2" i="13"/>
  <c r="D41" i="15"/>
  <c r="D20" i="22"/>
  <c r="D28" i="13"/>
  <c r="D40" i="21"/>
  <c r="D5" i="20"/>
  <c r="D15" i="13"/>
  <c r="D18" i="16"/>
  <c r="D43" i="15"/>
  <c r="D42" i="15"/>
  <c r="D10" i="19"/>
  <c r="D13" i="21"/>
  <c r="D38" i="15"/>
  <c r="D36" i="23"/>
  <c r="D17" i="17"/>
  <c r="D24" i="20"/>
  <c r="D32" i="16"/>
  <c r="D3" i="16"/>
  <c r="D9" i="22"/>
  <c r="D25" i="22"/>
  <c r="D31" i="16"/>
  <c r="D40" i="23"/>
  <c r="D13" i="20"/>
  <c r="D26" i="15"/>
  <c r="D9" i="23"/>
  <c r="D30" i="13"/>
  <c r="D35" i="22"/>
  <c r="D42" i="21"/>
  <c r="D13" i="15"/>
  <c r="D10" i="20"/>
  <c r="D18" i="18"/>
  <c r="D15" i="23"/>
  <c r="D22" i="19"/>
  <c r="D28" i="18"/>
  <c r="D30" i="23"/>
  <c r="D10" i="21"/>
  <c r="D19" i="20"/>
  <c r="D14" i="24"/>
  <c r="D26" i="22"/>
  <c r="D24" i="15"/>
  <c r="D3" i="15"/>
  <c r="D7" i="15"/>
  <c r="D10" i="13"/>
  <c r="D25" i="16"/>
  <c r="D4" i="19"/>
  <c r="D19" i="13"/>
  <c r="D11" i="17"/>
  <c r="D12" i="20"/>
  <c r="D48" i="21"/>
  <c r="D28" i="16"/>
  <c r="D32" i="17"/>
  <c r="D21" i="23"/>
  <c r="D12" i="23"/>
  <c r="D22" i="18"/>
  <c r="D9" i="18"/>
  <c r="D18" i="19"/>
  <c r="D34" i="17"/>
  <c r="D14" i="23"/>
  <c r="D7" i="13"/>
  <c r="D23" i="23"/>
  <c r="D6" i="23"/>
  <c r="D21" i="22"/>
  <c r="D3" i="24"/>
  <c r="D15" i="17"/>
  <c r="D22" i="23"/>
  <c r="D29" i="19"/>
  <c r="D4" i="22"/>
  <c r="D14" i="16"/>
  <c r="D14" i="13"/>
  <c r="D16" i="19"/>
  <c r="D7" i="23"/>
  <c r="D11" i="23"/>
  <c r="D8" i="18"/>
  <c r="D19" i="16"/>
  <c r="D16" i="16"/>
  <c r="D3" i="21"/>
  <c r="D26" i="21"/>
  <c r="D19" i="21"/>
  <c r="D40" i="15"/>
  <c r="D5" i="24"/>
  <c r="D6" i="20"/>
  <c r="D33" i="16"/>
  <c r="D27" i="18"/>
  <c r="D4" i="13"/>
  <c r="D14" i="18"/>
  <c r="D35" i="21"/>
  <c r="D46" i="23"/>
  <c r="D39" i="23"/>
  <c r="D22" i="16"/>
  <c r="D4" i="24"/>
  <c r="D6" i="18"/>
  <c r="D49" i="21"/>
  <c r="D14" i="15"/>
  <c r="D22" i="20"/>
  <c r="D4" i="21"/>
  <c r="D26" i="17"/>
  <c r="D21" i="16"/>
  <c r="D13" i="17"/>
  <c r="D18" i="21"/>
  <c r="D23" i="21"/>
  <c r="D6" i="13"/>
  <c r="D20" i="21"/>
  <c r="D9" i="15"/>
  <c r="D8" i="20"/>
  <c r="D7" i="17"/>
  <c r="D5" i="15"/>
  <c r="D25" i="20"/>
  <c r="D29" i="21"/>
  <c r="D19" i="17"/>
  <c r="D10" i="15"/>
  <c r="D23" i="19"/>
  <c r="D12" i="24"/>
  <c r="D31" i="22"/>
  <c r="D13" i="19"/>
  <c r="D22" i="22"/>
  <c r="D12" i="19"/>
  <c r="D37" i="21"/>
  <c r="D34" i="22"/>
  <c r="D27" i="22"/>
  <c r="D37" i="16"/>
  <c r="D45" i="23"/>
  <c r="D32" i="23"/>
  <c r="D31" i="13"/>
  <c r="D6" i="22"/>
  <c r="D11" i="22"/>
  <c r="D30" i="21"/>
  <c r="D35" i="16"/>
  <c r="D33" i="22"/>
  <c r="D13" i="18"/>
  <c r="D47" i="21"/>
  <c r="D23" i="17"/>
  <c r="D32" i="13"/>
  <c r="D14" i="17"/>
  <c r="D34" i="23"/>
  <c r="D25" i="15"/>
  <c r="D15" i="15"/>
  <c r="D8" i="17"/>
  <c r="D41" i="23"/>
  <c r="D8" i="19"/>
  <c r="D13" i="22"/>
  <c r="D26" i="19"/>
  <c r="D39" i="16"/>
  <c r="D3" i="18"/>
  <c r="D12" i="13"/>
  <c r="D9" i="19"/>
  <c r="D18" i="13"/>
  <c r="D21" i="21"/>
  <c r="D15" i="19"/>
  <c r="D14" i="20"/>
  <c r="D4" i="18"/>
  <c r="D2" i="23"/>
  <c r="D12" i="16"/>
  <c r="D30" i="17"/>
  <c r="D15" i="18"/>
  <c r="D16" i="23"/>
  <c r="D25" i="23"/>
  <c r="D44" i="23"/>
  <c r="D8" i="24"/>
  <c r="D31" i="15"/>
  <c r="D31" i="21"/>
  <c r="D25" i="19"/>
  <c r="D36" i="16"/>
  <c r="D11" i="24"/>
  <c r="D18" i="17"/>
  <c r="D20" i="23"/>
  <c r="D31" i="23"/>
  <c r="D39" i="21"/>
  <c r="D42" i="23"/>
  <c r="D16" i="21"/>
  <c r="D10" i="17"/>
  <c r="D7" i="24"/>
  <c r="D24" i="22"/>
  <c r="D9" i="24"/>
  <c r="D36" i="15"/>
  <c r="D24" i="21"/>
  <c r="D26" i="18"/>
  <c r="D8" i="13"/>
  <c r="D50" i="21"/>
  <c r="D15" i="24"/>
  <c r="D28" i="15"/>
  <c r="D5" i="23"/>
  <c r="D20" i="15"/>
  <c r="D29" i="17"/>
  <c r="D51" i="21"/>
  <c r="D15" i="21"/>
  <c r="D11" i="21"/>
  <c r="D24" i="18"/>
  <c r="D29" i="23"/>
  <c r="D2" i="16"/>
  <c r="D13" i="16"/>
  <c r="D7" i="22"/>
  <c r="D33" i="21"/>
  <c r="D17" i="13"/>
  <c r="D2" i="15"/>
  <c r="D31" i="17"/>
  <c r="D13" i="24"/>
  <c r="D2" i="22"/>
  <c r="D2" i="21"/>
  <c r="D17" i="18"/>
  <c r="D2" i="17"/>
  <c r="D26" i="23"/>
  <c r="D8" i="22"/>
  <c r="D27" i="19"/>
  <c r="D10" i="18"/>
  <c r="D22" i="21"/>
  <c r="D17" i="22"/>
  <c r="D10" i="23"/>
  <c r="D23" i="18"/>
  <c r="D21" i="19"/>
  <c r="D38" i="21"/>
  <c r="D23" i="22"/>
  <c r="D27" i="16"/>
  <c r="D29" i="13"/>
  <c r="D18" i="23"/>
  <c r="D4" i="16"/>
  <c r="D11" i="19"/>
  <c r="D21" i="17"/>
  <c r="D17" i="23"/>
  <c r="D13" i="23"/>
  <c r="D15" i="20"/>
  <c r="D12" i="21"/>
  <c r="D17" i="16"/>
  <c r="D15" i="16"/>
  <c r="D11" i="16"/>
  <c r="D17" i="24"/>
  <c r="D14" i="22"/>
  <c r="D28" i="23"/>
  <c r="D19" i="18"/>
  <c r="D21" i="13"/>
  <c r="D6" i="15"/>
  <c r="D5" i="16"/>
  <c r="D24" i="13"/>
  <c r="D5" i="22"/>
  <c r="D4" i="15"/>
  <c r="D17" i="20"/>
  <c r="D24" i="17"/>
  <c r="D46" i="21"/>
  <c r="D30" i="15"/>
  <c r="D28" i="17"/>
  <c r="D4" i="23"/>
  <c r="D25" i="17"/>
  <c r="D19" i="19"/>
  <c r="D3" i="22"/>
  <c r="D27" i="21"/>
  <c r="D24" i="19"/>
  <c r="D9" i="20"/>
  <c r="D16" i="20"/>
  <c r="D23" i="16"/>
  <c r="D2" i="18"/>
  <c r="D14" i="19"/>
  <c r="D33" i="15"/>
  <c r="D5" i="19"/>
  <c r="D9" i="17"/>
  <c r="D29" i="22"/>
  <c r="D5" i="18"/>
  <c r="D7" i="16"/>
  <c r="D27" i="13"/>
  <c r="D33" i="23"/>
  <c r="D30" i="19"/>
  <c r="D2" i="24"/>
  <c r="D20" i="17"/>
  <c r="D35" i="15"/>
  <c r="D44" i="15"/>
  <c r="D22" i="17"/>
  <c r="D32" i="22"/>
  <c r="D20" i="16"/>
  <c r="D28" i="19"/>
  <c r="D18" i="15"/>
  <c r="D7" i="18"/>
  <c r="D29" i="16"/>
  <c r="D17" i="21"/>
  <c r="D8" i="15"/>
  <c r="D21" i="20"/>
  <c r="D8" i="16"/>
  <c r="D13" i="13"/>
  <c r="D7" i="20"/>
  <c r="D23" i="20"/>
  <c r="D5" i="17"/>
  <c r="D34" i="16"/>
  <c r="D22" i="15"/>
  <c r="D35" i="17"/>
  <c r="D6" i="16"/>
  <c r="D12" i="18"/>
  <c r="D20" i="20"/>
  <c r="D12" i="22"/>
  <c r="D11" i="15"/>
  <c r="D26" i="13"/>
  <c r="D24" i="23"/>
  <c r="D19" i="15"/>
  <c r="D12" i="17"/>
  <c r="D8" i="21"/>
  <c r="D3" i="23"/>
  <c r="D30" i="16"/>
  <c r="D45" i="21"/>
  <c r="D9" i="21"/>
  <c r="D11" i="13"/>
  <c r="D25" i="21"/>
  <c r="D11" i="18"/>
  <c r="D7" i="19"/>
  <c r="D38" i="16"/>
  <c r="D20" i="13"/>
  <c r="D37" i="17"/>
  <c r="D14" i="21"/>
  <c r="D15" i="22"/>
  <c r="D31" i="18"/>
  <c r="D6" i="17"/>
  <c r="D16" i="24"/>
  <c r="D2" i="20"/>
  <c r="D2" i="19"/>
  <c r="D6" i="19"/>
  <c r="D10" i="16"/>
  <c r="D36" i="17"/>
  <c r="D21" i="18"/>
  <c r="D28" i="22"/>
  <c r="D41" i="21"/>
  <c r="D20" i="18"/>
  <c r="D19" i="22"/>
  <c r="D38" i="23"/>
  <c r="D43" i="21"/>
  <c r="D43" i="23"/>
  <c r="D44" i="21"/>
  <c r="D8" i="23"/>
  <c r="D34" i="21"/>
  <c r="D9" i="16"/>
  <c r="D28" i="21"/>
  <c r="D26" i="16"/>
  <c r="D23" i="13"/>
  <c r="D3" i="17"/>
  <c r="D33" i="17"/>
  <c r="D4" i="17"/>
  <c r="D10" i="22"/>
  <c r="D34" i="15"/>
  <c r="D6" i="24"/>
  <c r="D27" i="23"/>
  <c r="D11" i="20"/>
  <c r="D16" i="22"/>
  <c r="D37" i="23"/>
  <c r="D18" i="20"/>
  <c r="D19" i="23"/>
  <c r="D17" i="15"/>
  <c r="D25" i="13"/>
  <c r="D3" i="20"/>
  <c r="D37" i="15"/>
  <c r="D12" i="15"/>
  <c r="D7" i="21"/>
  <c r="D9" i="13"/>
  <c r="D24" i="16"/>
  <c r="D5" i="21"/>
  <c r="D30" i="18"/>
  <c r="D29" i="15"/>
  <c r="D16" i="17"/>
  <c r="D27" i="15"/>
  <c r="D5" i="13"/>
  <c r="D10" i="24"/>
  <c r="D35" i="23"/>
  <c r="D17" i="19"/>
  <c r="D32" i="21"/>
  <c r="D20" i="19"/>
  <c r="D27" i="17"/>
  <c r="D30" i="22"/>
  <c r="D3" i="13"/>
  <c r="D25" i="18"/>
  <c r="D16" i="13"/>
  <c r="D21" i="15"/>
  <c r="D16" i="15"/>
  <c r="D29" i="18"/>
  <c r="D36" i="21"/>
  <c r="D6" i="21"/>
  <c r="D39" i="15"/>
  <c r="D22" i="13"/>
  <c r="D16" i="18"/>
  <c r="D23" i="15"/>
  <c r="D32" i="15"/>
  <c r="D13" i="12"/>
  <c r="D3" i="12"/>
  <c r="D5" i="12"/>
  <c r="D16" i="12"/>
  <c r="D23" i="12"/>
  <c r="D2" i="12"/>
  <c r="D6" i="12"/>
  <c r="D9" i="12"/>
  <c r="D27" i="12"/>
  <c r="D21" i="12"/>
  <c r="D15" i="12"/>
  <c r="D10" i="12"/>
  <c r="D26" i="12"/>
  <c r="D18" i="12"/>
  <c r="D14" i="12" l="1"/>
  <c r="D8" i="12"/>
  <c r="D28" i="12"/>
  <c r="D25" i="12"/>
  <c r="D12" i="12"/>
  <c r="D4" i="12"/>
  <c r="D19" i="12"/>
  <c r="D7" i="12"/>
  <c r="D20" i="12"/>
  <c r="D11" i="12"/>
  <c r="D24" i="12"/>
  <c r="D22" i="12"/>
  <c r="D17" i="12"/>
</calcChain>
</file>

<file path=xl/sharedStrings.xml><?xml version="1.0" encoding="utf-8"?>
<sst xmlns="http://schemas.openxmlformats.org/spreadsheetml/2006/main" count="513" uniqueCount="60">
  <si>
    <t>DATA RICHIESTA</t>
  </si>
  <si>
    <t>ESEGUITA</t>
  </si>
  <si>
    <t>GIORNI LAVORATIVI</t>
  </si>
  <si>
    <t>TOTALE RICHESTE</t>
  </si>
  <si>
    <t>Paziente #1</t>
  </si>
  <si>
    <t>Paziente #2</t>
  </si>
  <si>
    <t>Paziente #3</t>
  </si>
  <si>
    <t>Paziente #4</t>
  </si>
  <si>
    <t>Paziente #5</t>
  </si>
  <si>
    <t>Paziente #6</t>
  </si>
  <si>
    <t>Paziente #7</t>
  </si>
  <si>
    <t>Paziente #8</t>
  </si>
  <si>
    <t>Paziente #9</t>
  </si>
  <si>
    <t>Paziente #10</t>
  </si>
  <si>
    <t>Paziente #11</t>
  </si>
  <si>
    <t>Paziente #12</t>
  </si>
  <si>
    <t>Paziente #13</t>
  </si>
  <si>
    <t>Paziente #14</t>
  </si>
  <si>
    <t>Paziente #15</t>
  </si>
  <si>
    <t>Paziente #16</t>
  </si>
  <si>
    <t>Paziente #17</t>
  </si>
  <si>
    <t>Paziente #18</t>
  </si>
  <si>
    <t>Paziente #19</t>
  </si>
  <si>
    <t>Paziente #20</t>
  </si>
  <si>
    <t>Paziente #21</t>
  </si>
  <si>
    <t>Paziente #22</t>
  </si>
  <si>
    <t>Paziente #23</t>
  </si>
  <si>
    <t>Richieste evase entro 7 gg</t>
  </si>
  <si>
    <t>Richieste evase entro 14 gg</t>
  </si>
  <si>
    <t>Richieste evase oltre 14 gg</t>
  </si>
  <si>
    <t>RICHIESTE DA PARTE  DI PAZIENTI</t>
  </si>
  <si>
    <t>Paziente #24</t>
  </si>
  <si>
    <t>Paziente #25</t>
  </si>
  <si>
    <t>Paziente #26</t>
  </si>
  <si>
    <t>Paziente #27</t>
  </si>
  <si>
    <t>RICHIEDENTE</t>
  </si>
  <si>
    <t>DATE 2022</t>
  </si>
  <si>
    <t>Paziente #28</t>
  </si>
  <si>
    <t>Paziente #29</t>
  </si>
  <si>
    <t>Paziente #30</t>
  </si>
  <si>
    <t>Paziente #31</t>
  </si>
  <si>
    <t>Paziente #32</t>
  </si>
  <si>
    <t>Paziente #33</t>
  </si>
  <si>
    <t>Paziente #34</t>
  </si>
  <si>
    <t>Paziente #35</t>
  </si>
  <si>
    <t>Paziente #36</t>
  </si>
  <si>
    <t>Paziente #37</t>
  </si>
  <si>
    <t>Paziente #38</t>
  </si>
  <si>
    <t>Paziente #39</t>
  </si>
  <si>
    <t>Paziente #40</t>
  </si>
  <si>
    <t>Paziente #41</t>
  </si>
  <si>
    <t>Paziente #42</t>
  </si>
  <si>
    <t>Paziente #43</t>
  </si>
  <si>
    <t>Paziente #44</t>
  </si>
  <si>
    <t>Paziente #45</t>
  </si>
  <si>
    <t>Paziente #46</t>
  </si>
  <si>
    <t>Paziente #47</t>
  </si>
  <si>
    <t>Paziente #48</t>
  </si>
  <si>
    <t>Paziente #49</t>
  </si>
  <si>
    <t>Paziente #50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</si>
</sst>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1" fontId="1" fillId="2" borderId="3" xfId="1" applyNumberForma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 wrapText="1"/>
    </xf>
  </cellXfs>
  <cellStyles count="2">
    <cellStyle name="Accent1" xfId="1" builtinId="29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FE-4DDD-BBDF-E7235492E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FE-4DDD-BBDF-E7235492E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FE-4DDD-BBDF-E7235492E9A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GENNAIO!$F$20:$F$22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GENNAIO!$G$20:$G$22</c:f>
              <c:numCache>
                <c:formatCode>General</c:formatCode>
                <c:ptCount val="3"/>
                <c:pt idx="0">
                  <c:v>11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FE-4DDD-BBDF-E7235492E9A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OTTOBRE!$F$20:$F$22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OTTOBRE!$G$20:$G$22</c:f>
              <c:numCache>
                <c:formatCode>General</c:formatCode>
                <c:ptCount val="3"/>
                <c:pt idx="0">
                  <c:v>32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NOVEMBRE!$F$20:$F$22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NOVEMBRE!$G$20:$G$22</c:f>
              <c:numCache>
                <c:formatCode>General</c:formatCode>
                <c:ptCount val="3"/>
                <c:pt idx="0">
                  <c:v>41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DICEMBRE!$F$20:$F$22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DICEMBRE!$G$20:$G$22</c:f>
              <c:numCache>
                <c:formatCode>General</c:formatCode>
                <c:ptCount val="3"/>
                <c:pt idx="0">
                  <c:v>17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0CC-41E0-B88E-2EB1D01F44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0CC-41E0-B88E-2EB1D01F44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C-41E0-B88E-2EB1D01F445B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CC-41E0-B88E-2EB1D01F445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FEBBRAIO!$F$20:$F$22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FEBBRAIO!$G$20:$G$22</c:f>
              <c:numCache>
                <c:formatCode>General</c:formatCode>
                <c:ptCount val="3"/>
                <c:pt idx="0">
                  <c:v>29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CC-41E0-B88E-2EB1D01F445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MARZO!$G$20:$G$22</c:f>
              <c:numCache>
                <c:formatCode>General</c:formatCode>
                <c:ptCount val="3"/>
                <c:pt idx="0">
                  <c:v>43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E0-48C9-9E12-6B23B1C69A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E0-48C9-9E12-6B23B1C69A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BE0-48C9-9E12-6B23B1C69A2C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E0-48C9-9E12-6B23B1C69A2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APRILE!$G$20:$G$22</c:f>
              <c:numCache>
                <c:formatCode>General</c:formatCode>
                <c:ptCount val="3"/>
                <c:pt idx="0">
                  <c:v>31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E0-48C9-9E12-6B23B1C69A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49-4066-BC9F-9C76CD462D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49-4066-BC9F-9C76CD462D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49-4066-BC9F-9C76CD462D18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49-4066-BC9F-9C76CD462D1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MAGGIO!$F$20:$F$22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MAGGIO!$G$20:$G$22</c:f>
              <c:numCache>
                <c:formatCode>General</c:formatCode>
                <c:ptCount val="3"/>
                <c:pt idx="0">
                  <c:v>29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49-4066-BC9F-9C76CD462D1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55-4208-8256-440464AAD6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755-4208-8256-440464AAD6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755-4208-8256-440464AAD694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55-4208-8256-440464AAD69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GIUGNO!$F$20:$F$22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GIUGNO!$G$20:$G$22</c:f>
              <c:numCache>
                <c:formatCode>General</c:formatCode>
                <c:ptCount val="3"/>
                <c:pt idx="0">
                  <c:v>35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55-4208-8256-440464AAD6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10-4256-8A4E-0AFD7D668E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10-4256-8A4E-0AFD7D668E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10-4256-8A4E-0AFD7D668E09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10-4256-8A4E-0AFD7D668E0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LUGLIO!$F$20:$F$22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LUGLIO!$G$20:$G$22</c:f>
              <c:numCache>
                <c:formatCode>General</c:formatCode>
                <c:ptCount val="3"/>
                <c:pt idx="0">
                  <c:v>28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10-4256-8A4E-0AFD7D668E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11C-4325-86CE-8EBDDD1B4E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1C-4325-86CE-8EBDDD1B4E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1C-4325-86CE-8EBDDD1B4ED6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1C-4325-86CE-8EBDDD1B4E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AGOSTO!$G$20:$G$22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1C-4325-86CE-8EBDDD1B4E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SETTEMBRE!$F$20:$F$22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SETTEMBRE!$G$20:$G$22</c:f>
              <c:numCache>
                <c:formatCode>General</c:formatCode>
                <c:ptCount val="3"/>
                <c:pt idx="0">
                  <c:v>47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4762</xdr:rowOff>
    </xdr:from>
    <xdr:to>
      <xdr:col>9</xdr:col>
      <xdr:colOff>454575</xdr:colOff>
      <xdr:row>14</xdr:row>
      <xdr:rowOff>27262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A115" totalsRowShown="0" headerRowDxfId="2" dataDxfId="1">
  <autoFilter ref="A1:A115" xr:uid="{00000000-0009-0000-0100-000002000000}"/>
  <sortState xmlns:xlrd2="http://schemas.microsoft.com/office/spreadsheetml/2017/richdata2" ref="A2:A115">
    <sortCondition ref="A1:A115"/>
  </sortState>
  <tableColumns count="1">
    <tableColumn id="1" xr3:uid="{00000000-0010-0000-0000-000001000000}" name="DATE 2022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15"/>
  <sheetViews>
    <sheetView workbookViewId="0">
      <selection sqref="A1:A1048576"/>
    </sheetView>
  </sheetViews>
  <sheetFormatPr defaultColWidth="9.140625" defaultRowHeight="20.100000000000001" customHeight="1" x14ac:dyDescent="0.25"/>
  <cols>
    <col min="1" max="1" width="25.7109375" style="2" customWidth="1"/>
    <col min="2" max="16384" width="9.140625" style="1"/>
  </cols>
  <sheetData>
    <row r="1" spans="1:1" ht="20.100000000000001" customHeight="1" x14ac:dyDescent="0.25">
      <c r="A1" s="2" t="s">
        <v>36</v>
      </c>
    </row>
    <row r="2" spans="1:1" ht="20.100000000000001" customHeight="1" x14ac:dyDescent="0.25">
      <c r="A2" s="2">
        <v>44562</v>
      </c>
    </row>
    <row r="3" spans="1:1" ht="20.100000000000001" customHeight="1" x14ac:dyDescent="0.25">
      <c r="A3" s="2">
        <f>A2+1</f>
        <v>44563</v>
      </c>
    </row>
    <row r="4" spans="1:1" ht="20.100000000000001" customHeight="1" x14ac:dyDescent="0.25">
      <c r="A4" s="2">
        <v>44202</v>
      </c>
    </row>
    <row r="5" spans="1:1" ht="20.100000000000001" customHeight="1" x14ac:dyDescent="0.25">
      <c r="A5" s="2">
        <f>A2+7</f>
        <v>44569</v>
      </c>
    </row>
    <row r="6" spans="1:1" ht="20.100000000000001" customHeight="1" x14ac:dyDescent="0.25">
      <c r="A6" s="2">
        <f>A5+1</f>
        <v>44570</v>
      </c>
    </row>
    <row r="7" spans="1:1" ht="20.100000000000001" customHeight="1" x14ac:dyDescent="0.25">
      <c r="A7" s="2">
        <f>A5+7</f>
        <v>44576</v>
      </c>
    </row>
    <row r="8" spans="1:1" ht="20.100000000000001" customHeight="1" x14ac:dyDescent="0.25">
      <c r="A8" s="2">
        <f>A7+1</f>
        <v>44577</v>
      </c>
    </row>
    <row r="9" spans="1:1" ht="20.100000000000001" customHeight="1" x14ac:dyDescent="0.25">
      <c r="A9" s="2">
        <f t="shared" ref="A9" si="0">A7+7</f>
        <v>44583</v>
      </c>
    </row>
    <row r="10" spans="1:1" ht="20.100000000000001" customHeight="1" x14ac:dyDescent="0.25">
      <c r="A10" s="2">
        <f t="shared" ref="A10" si="1">A9+1</f>
        <v>44584</v>
      </c>
    </row>
    <row r="11" spans="1:1" ht="20.100000000000001" customHeight="1" x14ac:dyDescent="0.25">
      <c r="A11" s="2">
        <f t="shared" ref="A11" si="2">A9+7</f>
        <v>44590</v>
      </c>
    </row>
    <row r="12" spans="1:1" ht="20.100000000000001" customHeight="1" x14ac:dyDescent="0.25">
      <c r="A12" s="2">
        <f t="shared" ref="A12" si="3">A11+1</f>
        <v>44591</v>
      </c>
    </row>
    <row r="13" spans="1:1" ht="20.100000000000001" customHeight="1" x14ac:dyDescent="0.25">
      <c r="A13" s="2">
        <f t="shared" ref="A13" si="4">A11+7</f>
        <v>44597</v>
      </c>
    </row>
    <row r="14" spans="1:1" ht="20.100000000000001" customHeight="1" x14ac:dyDescent="0.25">
      <c r="A14" s="2">
        <f t="shared" ref="A14" si="5">A13+1</f>
        <v>44598</v>
      </c>
    </row>
    <row r="15" spans="1:1" ht="20.100000000000001" customHeight="1" x14ac:dyDescent="0.25">
      <c r="A15" s="2">
        <f t="shared" ref="A15" si="6">A13+7</f>
        <v>44604</v>
      </c>
    </row>
    <row r="16" spans="1:1" ht="20.100000000000001" customHeight="1" x14ac:dyDescent="0.25">
      <c r="A16" s="2">
        <f t="shared" ref="A16" si="7">A15+1</f>
        <v>44605</v>
      </c>
    </row>
    <row r="17" spans="1:1" ht="20.100000000000001" customHeight="1" x14ac:dyDescent="0.25">
      <c r="A17" s="2">
        <f t="shared" ref="A17" si="8">A15+7</f>
        <v>44611</v>
      </c>
    </row>
    <row r="18" spans="1:1" ht="20.100000000000001" customHeight="1" x14ac:dyDescent="0.25">
      <c r="A18" s="2">
        <f t="shared" ref="A18" si="9">A17+1</f>
        <v>44612</v>
      </c>
    </row>
    <row r="19" spans="1:1" ht="20.100000000000001" customHeight="1" x14ac:dyDescent="0.25">
      <c r="A19" s="2">
        <f t="shared" ref="A19" si="10">A17+7</f>
        <v>44618</v>
      </c>
    </row>
    <row r="20" spans="1:1" ht="20.100000000000001" customHeight="1" x14ac:dyDescent="0.25">
      <c r="A20" s="2">
        <f t="shared" ref="A20" si="11">A19+1</f>
        <v>44619</v>
      </c>
    </row>
    <row r="21" spans="1:1" ht="20.100000000000001" customHeight="1" x14ac:dyDescent="0.25">
      <c r="A21" s="2">
        <f t="shared" ref="A21" si="12">A19+7</f>
        <v>44625</v>
      </c>
    </row>
    <row r="22" spans="1:1" ht="20.100000000000001" customHeight="1" x14ac:dyDescent="0.25">
      <c r="A22" s="2">
        <f t="shared" ref="A22" si="13">A21+1</f>
        <v>44626</v>
      </c>
    </row>
    <row r="23" spans="1:1" ht="20.100000000000001" customHeight="1" x14ac:dyDescent="0.25">
      <c r="A23" s="2">
        <f t="shared" ref="A23" si="14">A21+7</f>
        <v>44632</v>
      </c>
    </row>
    <row r="24" spans="1:1" ht="20.100000000000001" customHeight="1" x14ac:dyDescent="0.25">
      <c r="A24" s="2">
        <f t="shared" ref="A24" si="15">A23+1</f>
        <v>44633</v>
      </c>
    </row>
    <row r="25" spans="1:1" ht="20.100000000000001" customHeight="1" x14ac:dyDescent="0.25">
      <c r="A25" s="2">
        <f t="shared" ref="A25" si="16">A23+7</f>
        <v>44639</v>
      </c>
    </row>
    <row r="26" spans="1:1" ht="20.100000000000001" customHeight="1" x14ac:dyDescent="0.25">
      <c r="A26" s="2">
        <f t="shared" ref="A26" si="17">A25+1</f>
        <v>44640</v>
      </c>
    </row>
    <row r="27" spans="1:1" ht="20.100000000000001" customHeight="1" x14ac:dyDescent="0.25">
      <c r="A27" s="2">
        <f t="shared" ref="A27" si="18">A25+7</f>
        <v>44646</v>
      </c>
    </row>
    <row r="28" spans="1:1" ht="20.100000000000001" customHeight="1" x14ac:dyDescent="0.25">
      <c r="A28" s="2">
        <f t="shared" ref="A28" si="19">A27+1</f>
        <v>44647</v>
      </c>
    </row>
    <row r="29" spans="1:1" ht="20.100000000000001" customHeight="1" x14ac:dyDescent="0.25">
      <c r="A29" s="2">
        <f t="shared" ref="A29" si="20">A27+7</f>
        <v>44653</v>
      </c>
    </row>
    <row r="30" spans="1:1" ht="20.100000000000001" customHeight="1" x14ac:dyDescent="0.25">
      <c r="A30" s="2">
        <f t="shared" ref="A30" si="21">A29+1</f>
        <v>44654</v>
      </c>
    </row>
    <row r="31" spans="1:1" ht="20.100000000000001" customHeight="1" x14ac:dyDescent="0.25">
      <c r="A31" s="2">
        <f t="shared" ref="A31" si="22">A29+7</f>
        <v>44660</v>
      </c>
    </row>
    <row r="32" spans="1:1" ht="20.100000000000001" customHeight="1" x14ac:dyDescent="0.25">
      <c r="A32" s="2">
        <f t="shared" ref="A32" si="23">A31+1</f>
        <v>44661</v>
      </c>
    </row>
    <row r="33" spans="1:1" ht="20.100000000000001" customHeight="1" x14ac:dyDescent="0.25">
      <c r="A33" s="2">
        <f t="shared" ref="A33" si="24">A31+7</f>
        <v>44667</v>
      </c>
    </row>
    <row r="34" spans="1:1" ht="20.100000000000001" customHeight="1" x14ac:dyDescent="0.25">
      <c r="A34" s="2">
        <f t="shared" ref="A34" si="25">A33+1</f>
        <v>44668</v>
      </c>
    </row>
    <row r="35" spans="1:1" ht="20.100000000000001" customHeight="1" x14ac:dyDescent="0.25">
      <c r="A35" s="19">
        <v>44669</v>
      </c>
    </row>
    <row r="36" spans="1:1" ht="20.100000000000001" customHeight="1" x14ac:dyDescent="0.25">
      <c r="A36" s="2">
        <f>A33+7</f>
        <v>44674</v>
      </c>
    </row>
    <row r="37" spans="1:1" ht="20.100000000000001" customHeight="1" x14ac:dyDescent="0.25">
      <c r="A37" s="2">
        <f>A36+1</f>
        <v>44675</v>
      </c>
    </row>
    <row r="38" spans="1:1" ht="20.100000000000001" customHeight="1" x14ac:dyDescent="0.25">
      <c r="A38" s="19">
        <v>44676</v>
      </c>
    </row>
    <row r="39" spans="1:1" ht="20.100000000000001" customHeight="1" x14ac:dyDescent="0.25">
      <c r="A39" s="2">
        <f t="shared" ref="A39" si="26">A36+7</f>
        <v>44681</v>
      </c>
    </row>
    <row r="40" spans="1:1" ht="20.100000000000001" customHeight="1" x14ac:dyDescent="0.25">
      <c r="A40" s="2">
        <f>A39+1</f>
        <v>44682</v>
      </c>
    </row>
    <row r="41" spans="1:1" ht="20.100000000000001" customHeight="1" x14ac:dyDescent="0.25">
      <c r="A41" s="2">
        <f t="shared" ref="A41" si="27">A39+7</f>
        <v>44688</v>
      </c>
    </row>
    <row r="42" spans="1:1" ht="20.100000000000001" customHeight="1" x14ac:dyDescent="0.25">
      <c r="A42" s="2">
        <f t="shared" ref="A42" si="28">A41+1</f>
        <v>44689</v>
      </c>
    </row>
    <row r="43" spans="1:1" ht="20.100000000000001" customHeight="1" x14ac:dyDescent="0.25">
      <c r="A43" s="2">
        <f t="shared" ref="A43" si="29">A41+7</f>
        <v>44695</v>
      </c>
    </row>
    <row r="44" spans="1:1" ht="20.100000000000001" customHeight="1" x14ac:dyDescent="0.25">
      <c r="A44" s="2">
        <f t="shared" ref="A44" si="30">A43+1</f>
        <v>44696</v>
      </c>
    </row>
    <row r="45" spans="1:1" ht="20.100000000000001" customHeight="1" x14ac:dyDescent="0.25">
      <c r="A45" s="2">
        <f t="shared" ref="A45" si="31">A43+7</f>
        <v>44702</v>
      </c>
    </row>
    <row r="46" spans="1:1" ht="20.100000000000001" customHeight="1" x14ac:dyDescent="0.25">
      <c r="A46" s="2">
        <f t="shared" ref="A46" si="32">A45+1</f>
        <v>44703</v>
      </c>
    </row>
    <row r="47" spans="1:1" ht="20.100000000000001" customHeight="1" x14ac:dyDescent="0.25">
      <c r="A47" s="2">
        <f t="shared" ref="A47" si="33">A45+7</f>
        <v>44709</v>
      </c>
    </row>
    <row r="48" spans="1:1" ht="20.100000000000001" customHeight="1" x14ac:dyDescent="0.25">
      <c r="A48" s="2">
        <f t="shared" ref="A48" si="34">A47+1</f>
        <v>44710</v>
      </c>
    </row>
    <row r="49" spans="1:1" ht="20.100000000000001" customHeight="1" x14ac:dyDescent="0.25">
      <c r="A49" s="19">
        <v>44714</v>
      </c>
    </row>
    <row r="50" spans="1:1" ht="20.100000000000001" customHeight="1" x14ac:dyDescent="0.25">
      <c r="A50" s="2">
        <f t="shared" ref="A50" si="35">A47+7</f>
        <v>44716</v>
      </c>
    </row>
    <row r="51" spans="1:1" ht="20.100000000000001" customHeight="1" x14ac:dyDescent="0.25">
      <c r="A51" s="2">
        <f t="shared" ref="A51" si="36">A50+1</f>
        <v>44717</v>
      </c>
    </row>
    <row r="52" spans="1:1" ht="20.100000000000001" customHeight="1" x14ac:dyDescent="0.25">
      <c r="A52" s="2">
        <f t="shared" ref="A52" si="37">A50+7</f>
        <v>44723</v>
      </c>
    </row>
    <row r="53" spans="1:1" ht="20.100000000000001" customHeight="1" x14ac:dyDescent="0.25">
      <c r="A53" s="2">
        <f t="shared" ref="A53" si="38">A52+1</f>
        <v>44724</v>
      </c>
    </row>
    <row r="54" spans="1:1" ht="20.100000000000001" customHeight="1" x14ac:dyDescent="0.25">
      <c r="A54" s="19">
        <v>44788</v>
      </c>
    </row>
    <row r="55" spans="1:1" ht="20.100000000000001" customHeight="1" x14ac:dyDescent="0.25">
      <c r="A55" s="2">
        <f t="shared" ref="A55" si="39">A52+7</f>
        <v>44730</v>
      </c>
    </row>
    <row r="56" spans="1:1" ht="20.100000000000001" customHeight="1" x14ac:dyDescent="0.25">
      <c r="A56" s="2">
        <f t="shared" ref="A56" si="40">A55+1</f>
        <v>44731</v>
      </c>
    </row>
    <row r="57" spans="1:1" ht="20.100000000000001" customHeight="1" x14ac:dyDescent="0.25">
      <c r="A57" s="2">
        <f t="shared" ref="A57" si="41">A55+7</f>
        <v>44737</v>
      </c>
    </row>
    <row r="58" spans="1:1" ht="20.100000000000001" customHeight="1" x14ac:dyDescent="0.25">
      <c r="A58" s="2">
        <f t="shared" ref="A58" si="42">A57+1</f>
        <v>44738</v>
      </c>
    </row>
    <row r="59" spans="1:1" ht="20.100000000000001" customHeight="1" x14ac:dyDescent="0.25">
      <c r="A59" s="2">
        <f t="shared" ref="A59" si="43">A57+7</f>
        <v>44744</v>
      </c>
    </row>
    <row r="60" spans="1:1" ht="20.100000000000001" customHeight="1" x14ac:dyDescent="0.25">
      <c r="A60" s="2">
        <f t="shared" ref="A60" si="44">A59+1</f>
        <v>44745</v>
      </c>
    </row>
    <row r="61" spans="1:1" ht="20.100000000000001" customHeight="1" x14ac:dyDescent="0.25">
      <c r="A61" s="2">
        <f t="shared" ref="A61" si="45">A59+7</f>
        <v>44751</v>
      </c>
    </row>
    <row r="62" spans="1:1" ht="20.100000000000001" customHeight="1" x14ac:dyDescent="0.25">
      <c r="A62" s="2">
        <f t="shared" ref="A62" si="46">A61+1</f>
        <v>44752</v>
      </c>
    </row>
    <row r="63" spans="1:1" ht="20.100000000000001" customHeight="1" x14ac:dyDescent="0.25">
      <c r="A63" s="19">
        <v>44757</v>
      </c>
    </row>
    <row r="64" spans="1:1" ht="20.100000000000001" customHeight="1" x14ac:dyDescent="0.25">
      <c r="A64" s="2">
        <f t="shared" ref="A64" si="47">A61+7</f>
        <v>44758</v>
      </c>
    </row>
    <row r="65" spans="1:1" ht="20.100000000000001" customHeight="1" x14ac:dyDescent="0.25">
      <c r="A65" s="2">
        <f t="shared" ref="A65" si="48">A64+1</f>
        <v>44759</v>
      </c>
    </row>
    <row r="66" spans="1:1" ht="20.100000000000001" customHeight="1" x14ac:dyDescent="0.25">
      <c r="A66" s="2">
        <f t="shared" ref="A66" si="49">A64+7</f>
        <v>44765</v>
      </c>
    </row>
    <row r="67" spans="1:1" ht="20.100000000000001" customHeight="1" x14ac:dyDescent="0.25">
      <c r="A67" s="2">
        <f t="shared" ref="A67" si="50">A66+1</f>
        <v>44766</v>
      </c>
    </row>
    <row r="68" spans="1:1" ht="20.100000000000001" customHeight="1" x14ac:dyDescent="0.25">
      <c r="A68" s="2">
        <f t="shared" ref="A68" si="51">A66+7</f>
        <v>44772</v>
      </c>
    </row>
    <row r="69" spans="1:1" ht="20.100000000000001" customHeight="1" x14ac:dyDescent="0.25">
      <c r="A69" s="2">
        <f t="shared" ref="A69" si="52">A68+1</f>
        <v>44773</v>
      </c>
    </row>
    <row r="70" spans="1:1" ht="20.100000000000001" customHeight="1" x14ac:dyDescent="0.25">
      <c r="A70" s="2">
        <f t="shared" ref="A70" si="53">A68+7</f>
        <v>44779</v>
      </c>
    </row>
    <row r="71" spans="1:1" ht="20.100000000000001" customHeight="1" x14ac:dyDescent="0.25">
      <c r="A71" s="2">
        <f t="shared" ref="A71" si="54">A70+1</f>
        <v>44780</v>
      </c>
    </row>
    <row r="72" spans="1:1" ht="20.100000000000001" customHeight="1" x14ac:dyDescent="0.25">
      <c r="A72" s="2">
        <f t="shared" ref="A72" si="55">A70+7</f>
        <v>44786</v>
      </c>
    </row>
    <row r="73" spans="1:1" ht="20.100000000000001" customHeight="1" x14ac:dyDescent="0.25">
      <c r="A73" s="2">
        <f t="shared" ref="A73" si="56">A72+1</f>
        <v>44787</v>
      </c>
    </row>
    <row r="74" spans="1:1" ht="20.100000000000001" customHeight="1" x14ac:dyDescent="0.25">
      <c r="A74" s="2">
        <f t="shared" ref="A74" si="57">A72+7</f>
        <v>44793</v>
      </c>
    </row>
    <row r="75" spans="1:1" ht="20.100000000000001" customHeight="1" x14ac:dyDescent="0.25">
      <c r="A75" s="2">
        <f t="shared" ref="A75" si="58">A74+1</f>
        <v>44794</v>
      </c>
    </row>
    <row r="76" spans="1:1" ht="20.100000000000001" customHeight="1" x14ac:dyDescent="0.25">
      <c r="A76" s="2">
        <f t="shared" ref="A76" si="59">A74+7</f>
        <v>44800</v>
      </c>
    </row>
    <row r="77" spans="1:1" ht="20.100000000000001" customHeight="1" x14ac:dyDescent="0.25">
      <c r="A77" s="2">
        <f t="shared" ref="A77" si="60">A76+1</f>
        <v>44801</v>
      </c>
    </row>
    <row r="78" spans="1:1" ht="20.100000000000001" customHeight="1" x14ac:dyDescent="0.25">
      <c r="A78" s="2">
        <f t="shared" ref="A78" si="61">A76+7</f>
        <v>44807</v>
      </c>
    </row>
    <row r="79" spans="1:1" ht="20.100000000000001" customHeight="1" x14ac:dyDescent="0.25">
      <c r="A79" s="2">
        <f t="shared" ref="A79" si="62">A78+1</f>
        <v>44808</v>
      </c>
    </row>
    <row r="80" spans="1:1" ht="20.100000000000001" customHeight="1" x14ac:dyDescent="0.25">
      <c r="A80" s="2">
        <f t="shared" ref="A80" si="63">A78+7</f>
        <v>44814</v>
      </c>
    </row>
    <row r="81" spans="1:1" ht="20.100000000000001" customHeight="1" x14ac:dyDescent="0.25">
      <c r="A81" s="2">
        <f t="shared" ref="A81" si="64">A80+1</f>
        <v>44815</v>
      </c>
    </row>
    <row r="82" spans="1:1" ht="20.100000000000001" customHeight="1" x14ac:dyDescent="0.25">
      <c r="A82" s="2">
        <f t="shared" ref="A82" si="65">A80+7</f>
        <v>44821</v>
      </c>
    </row>
    <row r="83" spans="1:1" ht="20.100000000000001" customHeight="1" x14ac:dyDescent="0.25">
      <c r="A83" s="2">
        <f t="shared" ref="A83" si="66">A82+1</f>
        <v>44822</v>
      </c>
    </row>
    <row r="84" spans="1:1" ht="20.100000000000001" customHeight="1" x14ac:dyDescent="0.25">
      <c r="A84" s="2">
        <f t="shared" ref="A84" si="67">A82+7</f>
        <v>44828</v>
      </c>
    </row>
    <row r="85" spans="1:1" ht="20.100000000000001" customHeight="1" x14ac:dyDescent="0.25">
      <c r="A85" s="2">
        <f t="shared" ref="A85" si="68">A84+1</f>
        <v>44829</v>
      </c>
    </row>
    <row r="86" spans="1:1" ht="20.100000000000001" customHeight="1" x14ac:dyDescent="0.25">
      <c r="A86" s="2">
        <f t="shared" ref="A86" si="69">A84+7</f>
        <v>44835</v>
      </c>
    </row>
    <row r="87" spans="1:1" ht="20.100000000000001" customHeight="1" x14ac:dyDescent="0.25">
      <c r="A87" s="2">
        <f t="shared" ref="A87" si="70">A86+1</f>
        <v>44836</v>
      </c>
    </row>
    <row r="88" spans="1:1" ht="20.100000000000001" customHeight="1" x14ac:dyDescent="0.25">
      <c r="A88" s="2">
        <f t="shared" ref="A88" si="71">A86+7</f>
        <v>44842</v>
      </c>
    </row>
    <row r="89" spans="1:1" ht="20.100000000000001" customHeight="1" x14ac:dyDescent="0.25">
      <c r="A89" s="2">
        <f t="shared" ref="A89" si="72">A88+1</f>
        <v>44843</v>
      </c>
    </row>
    <row r="90" spans="1:1" ht="20.100000000000001" customHeight="1" x14ac:dyDescent="0.25">
      <c r="A90" s="2">
        <f t="shared" ref="A90" si="73">A88+7</f>
        <v>44849</v>
      </c>
    </row>
    <row r="91" spans="1:1" ht="20.100000000000001" customHeight="1" x14ac:dyDescent="0.25">
      <c r="A91" s="2">
        <f t="shared" ref="A91" si="74">A90+1</f>
        <v>44850</v>
      </c>
    </row>
    <row r="92" spans="1:1" ht="20.100000000000001" customHeight="1" x14ac:dyDescent="0.25">
      <c r="A92" s="2">
        <f t="shared" ref="A92" si="75">A90+7</f>
        <v>44856</v>
      </c>
    </row>
    <row r="93" spans="1:1" ht="20.100000000000001" customHeight="1" x14ac:dyDescent="0.25">
      <c r="A93" s="2">
        <f t="shared" ref="A93" si="76">A92+1</f>
        <v>44857</v>
      </c>
    </row>
    <row r="94" spans="1:1" ht="20.100000000000001" customHeight="1" x14ac:dyDescent="0.25">
      <c r="A94" s="2">
        <f t="shared" ref="A94" si="77">A92+7</f>
        <v>44863</v>
      </c>
    </row>
    <row r="95" spans="1:1" ht="20.100000000000001" customHeight="1" x14ac:dyDescent="0.25">
      <c r="A95" s="2">
        <f t="shared" ref="A95" si="78">A94+1</f>
        <v>44864</v>
      </c>
    </row>
    <row r="96" spans="1:1" ht="20.100000000000001" customHeight="1" x14ac:dyDescent="0.25">
      <c r="A96" s="19">
        <v>44866</v>
      </c>
    </row>
    <row r="97" spans="1:1" ht="20.100000000000001" customHeight="1" x14ac:dyDescent="0.25">
      <c r="A97" s="2">
        <f t="shared" ref="A97" si="79">A94+7</f>
        <v>44870</v>
      </c>
    </row>
    <row r="98" spans="1:1" ht="20.100000000000001" customHeight="1" x14ac:dyDescent="0.25">
      <c r="A98" s="2">
        <f t="shared" ref="A98" si="80">A97+1</f>
        <v>44871</v>
      </c>
    </row>
    <row r="99" spans="1:1" ht="20.100000000000001" customHeight="1" x14ac:dyDescent="0.25">
      <c r="A99" s="2">
        <f t="shared" ref="A99" si="81">A97+7</f>
        <v>44877</v>
      </c>
    </row>
    <row r="100" spans="1:1" ht="20.100000000000001" customHeight="1" x14ac:dyDescent="0.25">
      <c r="A100" s="2">
        <f t="shared" ref="A100" si="82">A99+1</f>
        <v>44878</v>
      </c>
    </row>
    <row r="101" spans="1:1" ht="20.100000000000001" customHeight="1" x14ac:dyDescent="0.25">
      <c r="A101" s="2">
        <f t="shared" ref="A101" si="83">A99+7</f>
        <v>44884</v>
      </c>
    </row>
    <row r="102" spans="1:1" ht="20.100000000000001" customHeight="1" x14ac:dyDescent="0.25">
      <c r="A102" s="2">
        <f t="shared" ref="A102" si="84">A101+1</f>
        <v>44885</v>
      </c>
    </row>
    <row r="103" spans="1:1" ht="20.100000000000001" customHeight="1" x14ac:dyDescent="0.25">
      <c r="A103" s="2">
        <f t="shared" ref="A103" si="85">A101+7</f>
        <v>44891</v>
      </c>
    </row>
    <row r="104" spans="1:1" ht="20.100000000000001" customHeight="1" x14ac:dyDescent="0.25">
      <c r="A104" s="2">
        <f t="shared" ref="A104" si="86">A103+1</f>
        <v>44892</v>
      </c>
    </row>
    <row r="105" spans="1:1" ht="20.100000000000001" customHeight="1" x14ac:dyDescent="0.25">
      <c r="A105" s="2">
        <f t="shared" ref="A105" si="87">A103+7</f>
        <v>44898</v>
      </c>
    </row>
    <row r="106" spans="1:1" ht="20.100000000000001" customHeight="1" x14ac:dyDescent="0.25">
      <c r="A106" s="2">
        <f t="shared" ref="A106" si="88">A105+1</f>
        <v>44899</v>
      </c>
    </row>
    <row r="107" spans="1:1" ht="20.100000000000001" customHeight="1" x14ac:dyDescent="0.25">
      <c r="A107" s="19">
        <v>44903</v>
      </c>
    </row>
    <row r="108" spans="1:1" ht="20.100000000000001" customHeight="1" x14ac:dyDescent="0.25">
      <c r="A108" s="2">
        <f t="shared" ref="A108" si="89">A105+7</f>
        <v>44905</v>
      </c>
    </row>
    <row r="109" spans="1:1" ht="20.100000000000001" customHeight="1" x14ac:dyDescent="0.25">
      <c r="A109" s="2">
        <f t="shared" ref="A109" si="90">A108+1</f>
        <v>44906</v>
      </c>
    </row>
    <row r="110" spans="1:1" ht="20.100000000000001" customHeight="1" x14ac:dyDescent="0.25">
      <c r="A110" s="2">
        <f t="shared" ref="A110" si="91">A108+7</f>
        <v>44912</v>
      </c>
    </row>
    <row r="111" spans="1:1" ht="20.100000000000001" customHeight="1" x14ac:dyDescent="0.25">
      <c r="A111" s="2">
        <f t="shared" ref="A111" si="92">A110+1</f>
        <v>44913</v>
      </c>
    </row>
    <row r="112" spans="1:1" ht="20.100000000000001" customHeight="1" x14ac:dyDescent="0.25">
      <c r="A112" s="2">
        <f t="shared" ref="A112" si="93">A110+7</f>
        <v>44919</v>
      </c>
    </row>
    <row r="113" spans="1:1" ht="20.100000000000001" customHeight="1" x14ac:dyDescent="0.25">
      <c r="A113" s="2">
        <f t="shared" ref="A113" si="94">A112+1</f>
        <v>44920</v>
      </c>
    </row>
    <row r="114" spans="1:1" ht="20.100000000000001" customHeight="1" x14ac:dyDescent="0.25">
      <c r="A114" s="19">
        <v>44921</v>
      </c>
    </row>
    <row r="115" spans="1:1" ht="20.100000000000001" customHeight="1" x14ac:dyDescent="0.25">
      <c r="A115" s="2">
        <f t="shared" ref="A115" si="95">A112+7</f>
        <v>44926</v>
      </c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5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1"/>
  <sheetViews>
    <sheetView zoomScale="85" zoomScaleNormal="85" workbookViewId="0">
      <selection activeCell="G21" sqref="G2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44806</v>
      </c>
      <c r="C2" s="18">
        <v>44809</v>
      </c>
      <c r="D2" s="7">
        <f>NETWORKDAYS(B2,C2,Table13[DATE 2022])</f>
        <v>2</v>
      </c>
    </row>
    <row r="3" spans="1:5" ht="20.100000000000001" customHeight="1" x14ac:dyDescent="0.25">
      <c r="A3" s="16" t="s">
        <v>5</v>
      </c>
      <c r="B3" s="18">
        <v>44806</v>
      </c>
      <c r="C3" s="18">
        <v>44809</v>
      </c>
      <c r="D3" s="7">
        <f>NETWORKDAYS(B3,C3,Table13[DATE 2022])</f>
        <v>2</v>
      </c>
    </row>
    <row r="4" spans="1:5" ht="20.100000000000001" customHeight="1" x14ac:dyDescent="0.25">
      <c r="A4" s="16" t="s">
        <v>6</v>
      </c>
      <c r="B4" s="18">
        <v>44806</v>
      </c>
      <c r="C4" s="18">
        <v>44809</v>
      </c>
      <c r="D4" s="7">
        <f>NETWORKDAYS(B4,C4,Table13[DATE 2022])</f>
        <v>2</v>
      </c>
      <c r="E4" s="17"/>
    </row>
    <row r="5" spans="1:5" ht="20.100000000000001" customHeight="1" x14ac:dyDescent="0.25">
      <c r="A5" s="16" t="s">
        <v>7</v>
      </c>
      <c r="B5" s="18">
        <v>44809</v>
      </c>
      <c r="C5" s="18">
        <v>44812</v>
      </c>
      <c r="D5" s="7">
        <f>NETWORKDAYS(B5,C5,Table13[DATE 2022])</f>
        <v>4</v>
      </c>
    </row>
    <row r="6" spans="1:5" ht="20.100000000000001" customHeight="1" x14ac:dyDescent="0.25">
      <c r="A6" s="16" t="s">
        <v>8</v>
      </c>
      <c r="B6" s="18">
        <v>44809</v>
      </c>
      <c r="C6" s="18">
        <v>44812</v>
      </c>
      <c r="D6" s="7">
        <f>NETWORKDAYS(B6,C6,Table13[DATE 2022])</f>
        <v>4</v>
      </c>
    </row>
    <row r="7" spans="1:5" ht="20.100000000000001" customHeight="1" x14ac:dyDescent="0.25">
      <c r="A7" s="16" t="s">
        <v>9</v>
      </c>
      <c r="B7" s="18">
        <v>44809</v>
      </c>
      <c r="C7" s="18">
        <v>44809</v>
      </c>
      <c r="D7" s="7">
        <f>NETWORKDAYS(B7,C7,Table13[DATE 2022])</f>
        <v>1</v>
      </c>
    </row>
    <row r="8" spans="1:5" ht="20.100000000000001" customHeight="1" x14ac:dyDescent="0.25">
      <c r="A8" s="16" t="s">
        <v>10</v>
      </c>
      <c r="B8" s="18">
        <v>44809</v>
      </c>
      <c r="C8" s="18">
        <v>44811</v>
      </c>
      <c r="D8" s="7">
        <f>NETWORKDAYS(B8,C8,Table13[DATE 2022])</f>
        <v>3</v>
      </c>
    </row>
    <row r="9" spans="1:5" ht="20.100000000000001" customHeight="1" x14ac:dyDescent="0.25">
      <c r="A9" s="16" t="s">
        <v>11</v>
      </c>
      <c r="B9" s="18">
        <v>44810</v>
      </c>
      <c r="C9" s="18">
        <v>44810</v>
      </c>
      <c r="D9" s="7">
        <f>NETWORKDAYS(B9,C9,Table13[DATE 2022])</f>
        <v>1</v>
      </c>
    </row>
    <row r="10" spans="1:5" ht="20.100000000000001" customHeight="1" x14ac:dyDescent="0.25">
      <c r="A10" s="16" t="s">
        <v>12</v>
      </c>
      <c r="B10" s="18">
        <v>44811</v>
      </c>
      <c r="C10" s="18">
        <v>44811</v>
      </c>
      <c r="D10" s="7">
        <f>NETWORKDAYS(B10,C10,Table13[DATE 2022])</f>
        <v>1</v>
      </c>
    </row>
    <row r="11" spans="1:5" ht="20.100000000000001" customHeight="1" x14ac:dyDescent="0.25">
      <c r="A11" s="16" t="s">
        <v>13</v>
      </c>
      <c r="B11" s="18">
        <v>44812</v>
      </c>
      <c r="C11" s="18">
        <v>44818</v>
      </c>
      <c r="D11" s="7">
        <f>NETWORKDAYS(B11,C11,Table13[DATE 2022])</f>
        <v>5</v>
      </c>
    </row>
    <row r="12" spans="1:5" ht="20.100000000000001" customHeight="1" x14ac:dyDescent="0.25">
      <c r="A12" s="16" t="s">
        <v>14</v>
      </c>
      <c r="B12" s="18">
        <v>44812</v>
      </c>
      <c r="C12" s="18">
        <v>44818</v>
      </c>
      <c r="D12" s="7">
        <f>NETWORKDAYS(B12,C12,Table13[DATE 2022])</f>
        <v>5</v>
      </c>
    </row>
    <row r="13" spans="1:5" ht="20.100000000000001" customHeight="1" x14ac:dyDescent="0.25">
      <c r="A13" s="16" t="s">
        <v>15</v>
      </c>
      <c r="B13" s="18">
        <v>44812</v>
      </c>
      <c r="C13" s="18">
        <v>44818</v>
      </c>
      <c r="D13" s="7">
        <f>NETWORKDAYS(B13,C13,Table13[DATE 2022])</f>
        <v>5</v>
      </c>
    </row>
    <row r="14" spans="1:5" ht="20.100000000000001" customHeight="1" x14ac:dyDescent="0.25">
      <c r="A14" s="16" t="s">
        <v>16</v>
      </c>
      <c r="B14" s="18">
        <v>44813</v>
      </c>
      <c r="C14" s="18">
        <v>44817</v>
      </c>
      <c r="D14" s="7">
        <f>NETWORKDAYS(B14,C14,Table13[DATE 2022])</f>
        <v>3</v>
      </c>
    </row>
    <row r="15" spans="1:5" ht="20.100000000000001" customHeight="1" x14ac:dyDescent="0.25">
      <c r="A15" s="16" t="s">
        <v>17</v>
      </c>
      <c r="B15" s="18">
        <v>44813</v>
      </c>
      <c r="C15" s="18">
        <v>44817</v>
      </c>
      <c r="D15" s="7">
        <f>NETWORKDAYS(B15,C15,Table13[DATE 2022])</f>
        <v>3</v>
      </c>
    </row>
    <row r="16" spans="1:5" ht="20.100000000000001" customHeight="1" thickBot="1" x14ac:dyDescent="0.3">
      <c r="A16" s="16" t="s">
        <v>18</v>
      </c>
      <c r="B16" s="18">
        <v>44816</v>
      </c>
      <c r="C16" s="18">
        <v>44818</v>
      </c>
      <c r="D16" s="7">
        <f>NETWORKDAYS(B16,C16,Table13[DATE 2022])</f>
        <v>3</v>
      </c>
    </row>
    <row r="17" spans="1:7" ht="20.100000000000001" customHeight="1" x14ac:dyDescent="0.25">
      <c r="A17" s="16" t="s">
        <v>19</v>
      </c>
      <c r="B17" s="18">
        <v>44816</v>
      </c>
      <c r="C17" s="18">
        <v>44818</v>
      </c>
      <c r="D17" s="7">
        <f>NETWORKDAYS(B17,C17,Table13[DATE 2022])</f>
        <v>3</v>
      </c>
      <c r="F17" s="8" t="s">
        <v>3</v>
      </c>
      <c r="G17" s="9">
        <v>51</v>
      </c>
    </row>
    <row r="18" spans="1:7" ht="20.100000000000001" customHeight="1" thickBot="1" x14ac:dyDescent="0.3">
      <c r="A18" s="16" t="s">
        <v>20</v>
      </c>
      <c r="B18" s="18">
        <v>44816</v>
      </c>
      <c r="C18" s="18">
        <v>44818</v>
      </c>
      <c r="D18" s="7">
        <f>NETWORKDAYS(B18,C18,Table13[DATE 2022])</f>
        <v>3</v>
      </c>
      <c r="F18" s="10" t="s">
        <v>30</v>
      </c>
      <c r="G18" s="11">
        <v>50</v>
      </c>
    </row>
    <row r="19" spans="1:7" ht="20.100000000000001" customHeight="1" thickBot="1" x14ac:dyDescent="0.3">
      <c r="A19" s="16" t="s">
        <v>21</v>
      </c>
      <c r="B19" s="18">
        <v>44816</v>
      </c>
      <c r="C19" s="18">
        <v>44818</v>
      </c>
      <c r="D19" s="7">
        <f>NETWORKDAYS(B19,C19,Table13[DATE 2022])</f>
        <v>3</v>
      </c>
    </row>
    <row r="20" spans="1:7" ht="20.100000000000001" customHeight="1" x14ac:dyDescent="0.25">
      <c r="A20" s="16" t="s">
        <v>22</v>
      </c>
      <c r="B20" s="18">
        <v>44817</v>
      </c>
      <c r="C20" s="18">
        <v>44823</v>
      </c>
      <c r="D20" s="7">
        <f>NETWORKDAYS(B20,C20,Table13[DATE 2022])</f>
        <v>5</v>
      </c>
      <c r="F20" s="12" t="s">
        <v>27</v>
      </c>
      <c r="G20" s="9">
        <v>47</v>
      </c>
    </row>
    <row r="21" spans="1:7" ht="20.100000000000001" customHeight="1" x14ac:dyDescent="0.25">
      <c r="A21" s="16" t="s">
        <v>23</v>
      </c>
      <c r="B21" s="18">
        <v>44817</v>
      </c>
      <c r="C21" s="18">
        <v>44828</v>
      </c>
      <c r="D21" s="7">
        <f>NETWORKDAYS(B21,C21,Table13[DATE 2022])</f>
        <v>9</v>
      </c>
      <c r="F21" s="13" t="s">
        <v>28</v>
      </c>
      <c r="G21" s="14">
        <v>3</v>
      </c>
    </row>
    <row r="22" spans="1:7" ht="20.100000000000001" customHeight="1" thickBot="1" x14ac:dyDescent="0.3">
      <c r="A22" s="16" t="s">
        <v>24</v>
      </c>
      <c r="B22" s="18">
        <v>44819</v>
      </c>
      <c r="C22" s="18">
        <v>44827</v>
      </c>
      <c r="D22" s="7">
        <f>NETWORKDAYS(B22,C22,Table13[DATE 2022])</f>
        <v>7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44819</v>
      </c>
      <c r="C23" s="18">
        <v>44824</v>
      </c>
      <c r="D23" s="7">
        <f>NETWORKDAYS(B23,C23,Table13[DATE 2022])</f>
        <v>4</v>
      </c>
    </row>
    <row r="24" spans="1:7" ht="20.100000000000001" customHeight="1" x14ac:dyDescent="0.25">
      <c r="A24" s="16" t="s">
        <v>26</v>
      </c>
      <c r="B24" s="18">
        <v>44819</v>
      </c>
      <c r="C24" s="18">
        <v>44824</v>
      </c>
      <c r="D24" s="7">
        <f>NETWORKDAYS(B24,C24,Table13[DATE 2022])</f>
        <v>4</v>
      </c>
    </row>
    <row r="25" spans="1:7" ht="20.100000000000001" customHeight="1" x14ac:dyDescent="0.25">
      <c r="A25" s="16" t="s">
        <v>31</v>
      </c>
      <c r="B25" s="18">
        <v>44820</v>
      </c>
      <c r="C25" s="18">
        <v>44826</v>
      </c>
      <c r="D25" s="7">
        <f>NETWORKDAYS(B25,C25,Table13[DATE 2022])</f>
        <v>5</v>
      </c>
    </row>
    <row r="26" spans="1:7" ht="20.100000000000001" customHeight="1" x14ac:dyDescent="0.25">
      <c r="A26" s="16" t="s">
        <v>32</v>
      </c>
      <c r="B26" s="18">
        <v>44820</v>
      </c>
      <c r="C26" s="18">
        <v>44826</v>
      </c>
      <c r="D26" s="7">
        <f>NETWORKDAYS(B26,C26,Table13[DATE 2022])</f>
        <v>5</v>
      </c>
    </row>
    <row r="27" spans="1:7" ht="20.100000000000001" customHeight="1" x14ac:dyDescent="0.25">
      <c r="A27" s="16" t="s">
        <v>33</v>
      </c>
      <c r="B27" s="18">
        <v>44823</v>
      </c>
      <c r="C27" s="18">
        <v>44830</v>
      </c>
      <c r="D27" s="7">
        <f>NETWORKDAYS(B27,C27,Table13[DATE 2022])</f>
        <v>6</v>
      </c>
    </row>
    <row r="28" spans="1:7" ht="20.100000000000001" customHeight="1" x14ac:dyDescent="0.25">
      <c r="A28" s="16" t="s">
        <v>34</v>
      </c>
      <c r="B28" s="18">
        <v>44823</v>
      </c>
      <c r="C28" s="18">
        <v>44834</v>
      </c>
      <c r="D28" s="7">
        <f>NETWORKDAYS(B28,C28,Table13[DATE 2022])</f>
        <v>10</v>
      </c>
    </row>
    <row r="29" spans="1:7" ht="20.100000000000001" customHeight="1" x14ac:dyDescent="0.25">
      <c r="A29" s="16" t="s">
        <v>37</v>
      </c>
      <c r="B29" s="18">
        <v>44823</v>
      </c>
      <c r="C29" s="18">
        <v>44830</v>
      </c>
      <c r="D29" s="7">
        <f>NETWORKDAYS(B29,C29,Table13[DATE 2022])</f>
        <v>6</v>
      </c>
    </row>
    <row r="30" spans="1:7" ht="20.100000000000001" customHeight="1" x14ac:dyDescent="0.25">
      <c r="A30" s="16" t="s">
        <v>38</v>
      </c>
      <c r="B30" s="18">
        <v>44824</v>
      </c>
      <c r="C30" s="18">
        <v>44830</v>
      </c>
      <c r="D30" s="7">
        <f>NETWORKDAYS(B30,C30,Table13[DATE 2022])</f>
        <v>5</v>
      </c>
    </row>
    <row r="31" spans="1:7" ht="20.100000000000001" customHeight="1" x14ac:dyDescent="0.25">
      <c r="A31" s="16" t="s">
        <v>39</v>
      </c>
      <c r="B31" s="18">
        <v>44824</v>
      </c>
      <c r="C31" s="18">
        <v>44824</v>
      </c>
      <c r="D31" s="7">
        <f>NETWORKDAYS(B31,C31,Table13[DATE 2022])</f>
        <v>1</v>
      </c>
    </row>
    <row r="32" spans="1:7" ht="20.100000000000001" customHeight="1" x14ac:dyDescent="0.25">
      <c r="A32" s="16" t="s">
        <v>40</v>
      </c>
      <c r="B32" s="18">
        <v>44824</v>
      </c>
      <c r="C32" s="18">
        <v>44831</v>
      </c>
      <c r="D32" s="7">
        <f>NETWORKDAYS(B32,C32,Table13[DATE 2022])</f>
        <v>6</v>
      </c>
    </row>
    <row r="33" spans="1:4" ht="20.100000000000001" customHeight="1" x14ac:dyDescent="0.25">
      <c r="A33" s="16" t="s">
        <v>41</v>
      </c>
      <c r="B33" s="18">
        <v>44825</v>
      </c>
      <c r="C33" s="18">
        <v>44831</v>
      </c>
      <c r="D33" s="7">
        <f>NETWORKDAYS(B33,C33,Table13[DATE 2022])</f>
        <v>5</v>
      </c>
    </row>
    <row r="34" spans="1:4" ht="20.100000000000001" customHeight="1" x14ac:dyDescent="0.25">
      <c r="A34" s="16" t="s">
        <v>42</v>
      </c>
      <c r="B34" s="18">
        <v>44825</v>
      </c>
      <c r="C34" s="18">
        <v>44831</v>
      </c>
      <c r="D34" s="7">
        <f>NETWORKDAYS(B34,C34,Table13[DATE 2022])</f>
        <v>5</v>
      </c>
    </row>
    <row r="35" spans="1:4" ht="20.100000000000001" customHeight="1" x14ac:dyDescent="0.25">
      <c r="A35" s="16" t="s">
        <v>43</v>
      </c>
      <c r="B35" s="18">
        <v>44825</v>
      </c>
      <c r="C35" s="18">
        <v>44833</v>
      </c>
      <c r="D35" s="7">
        <f>NETWORKDAYS(B35,C35,Table13[DATE 2022])</f>
        <v>7</v>
      </c>
    </row>
    <row r="36" spans="1:4" ht="20.100000000000001" customHeight="1" x14ac:dyDescent="0.25">
      <c r="A36" s="16" t="s">
        <v>44</v>
      </c>
      <c r="B36" s="18">
        <v>44826</v>
      </c>
      <c r="C36" s="18">
        <v>44833</v>
      </c>
      <c r="D36" s="7">
        <f>NETWORKDAYS(B36,C36,Table13[DATE 2022])</f>
        <v>6</v>
      </c>
    </row>
    <row r="37" spans="1:4" ht="20.100000000000001" customHeight="1" x14ac:dyDescent="0.25">
      <c r="A37" s="16" t="s">
        <v>45</v>
      </c>
      <c r="B37" s="18">
        <v>44826</v>
      </c>
      <c r="C37" s="18">
        <v>44833</v>
      </c>
      <c r="D37" s="7">
        <f>NETWORKDAYS(B37,C37,Table13[DATE 2022])</f>
        <v>6</v>
      </c>
    </row>
    <row r="38" spans="1:4" ht="20.100000000000001" customHeight="1" x14ac:dyDescent="0.25">
      <c r="A38" s="16" t="s">
        <v>46</v>
      </c>
      <c r="B38" s="18">
        <v>44827</v>
      </c>
      <c r="C38" s="18">
        <v>44830</v>
      </c>
      <c r="D38" s="7">
        <f>NETWORKDAYS(B38,C38,Table13[DATE 2022])</f>
        <v>2</v>
      </c>
    </row>
    <row r="39" spans="1:4" ht="20.100000000000001" customHeight="1" x14ac:dyDescent="0.25">
      <c r="A39" s="16" t="s">
        <v>47</v>
      </c>
      <c r="B39" s="18">
        <v>44830</v>
      </c>
      <c r="C39" s="18">
        <v>44837</v>
      </c>
      <c r="D39" s="7">
        <f>NETWORKDAYS(B39,C39,Table13[DATE 2022])</f>
        <v>6</v>
      </c>
    </row>
    <row r="40" spans="1:4" ht="20.100000000000001" customHeight="1" x14ac:dyDescent="0.25">
      <c r="A40" s="16" t="s">
        <v>48</v>
      </c>
      <c r="B40" s="18">
        <v>44830</v>
      </c>
      <c r="C40" s="18">
        <v>44833</v>
      </c>
      <c r="D40" s="7">
        <f>NETWORKDAYS(B40,C40,Table13[DATE 2022])</f>
        <v>4</v>
      </c>
    </row>
    <row r="41" spans="1:4" ht="20.100000000000001" customHeight="1" x14ac:dyDescent="0.25">
      <c r="A41" s="16" t="s">
        <v>49</v>
      </c>
      <c r="B41" s="18">
        <v>44830</v>
      </c>
      <c r="C41" s="18">
        <v>44831</v>
      </c>
      <c r="D41" s="7">
        <f>NETWORKDAYS(B41,C41,Table13[DATE 2022])</f>
        <v>2</v>
      </c>
    </row>
    <row r="42" spans="1:4" ht="20.100000000000001" customHeight="1" x14ac:dyDescent="0.25">
      <c r="A42" s="16" t="s">
        <v>50</v>
      </c>
      <c r="B42" s="18">
        <v>44831</v>
      </c>
      <c r="C42" s="18">
        <v>44837</v>
      </c>
      <c r="D42" s="7">
        <f>NETWORKDAYS(B42,C42,Table13[DATE 2022])</f>
        <v>5</v>
      </c>
    </row>
    <row r="43" spans="1:4" ht="20.100000000000001" customHeight="1" x14ac:dyDescent="0.25">
      <c r="A43" s="16" t="s">
        <v>51</v>
      </c>
      <c r="B43" s="18">
        <v>44831</v>
      </c>
      <c r="C43" s="18">
        <v>44837</v>
      </c>
      <c r="D43" s="7">
        <f>NETWORKDAYS(B43,C43,Table13[DATE 2022])</f>
        <v>5</v>
      </c>
    </row>
    <row r="44" spans="1:4" ht="20.100000000000001" customHeight="1" x14ac:dyDescent="0.25">
      <c r="A44" s="16" t="s">
        <v>52</v>
      </c>
      <c r="B44" s="18">
        <v>44831</v>
      </c>
      <c r="C44" s="18">
        <v>44838</v>
      </c>
      <c r="D44" s="7">
        <f>NETWORKDAYS(B44,C44,Table13[DATE 2022])</f>
        <v>6</v>
      </c>
    </row>
    <row r="45" spans="1:4" ht="20.100000000000001" customHeight="1" x14ac:dyDescent="0.25">
      <c r="A45" s="16" t="s">
        <v>53</v>
      </c>
      <c r="B45" s="18">
        <v>44831</v>
      </c>
      <c r="C45" s="18">
        <v>44844</v>
      </c>
      <c r="D45" s="7">
        <f>NETWORKDAYS(B45,C45,Table13[DATE 2022])</f>
        <v>10</v>
      </c>
    </row>
    <row r="46" spans="1:4" ht="20.100000000000001" customHeight="1" x14ac:dyDescent="0.25">
      <c r="A46" s="16" t="s">
        <v>54</v>
      </c>
      <c r="B46" s="18">
        <v>44832</v>
      </c>
      <c r="C46" s="18">
        <v>44838</v>
      </c>
      <c r="D46" s="7">
        <f>NETWORKDAYS(B46,C46,Table13[DATE 2022])</f>
        <v>5</v>
      </c>
    </row>
    <row r="47" spans="1:4" ht="20.100000000000001" customHeight="1" x14ac:dyDescent="0.25">
      <c r="A47" s="16" t="s">
        <v>55</v>
      </c>
      <c r="B47" s="18">
        <v>44832</v>
      </c>
      <c r="C47" s="18">
        <v>44838</v>
      </c>
      <c r="D47" s="7">
        <f>NETWORKDAYS(B47,C47,Table13[DATE 2022])</f>
        <v>5</v>
      </c>
    </row>
    <row r="48" spans="1:4" ht="20.100000000000001" customHeight="1" x14ac:dyDescent="0.25">
      <c r="A48" s="16" t="s">
        <v>56</v>
      </c>
      <c r="B48" s="18">
        <v>44833</v>
      </c>
      <c r="C48" s="18">
        <v>44838</v>
      </c>
      <c r="D48" s="7">
        <f>NETWORKDAYS(B48,C48,Table13[DATE 2022])</f>
        <v>4</v>
      </c>
    </row>
    <row r="49" spans="1:4" ht="20.100000000000001" customHeight="1" x14ac:dyDescent="0.25">
      <c r="A49" s="16" t="s">
        <v>57</v>
      </c>
      <c r="B49" s="18">
        <v>44833</v>
      </c>
      <c r="C49" s="18">
        <v>44839</v>
      </c>
      <c r="D49" s="7">
        <f>NETWORKDAYS(B49,C49,Table13[DATE 2022])</f>
        <v>5</v>
      </c>
    </row>
    <row r="50" spans="1:4" ht="20.100000000000001" customHeight="1" x14ac:dyDescent="0.25">
      <c r="A50" s="16" t="s">
        <v>58</v>
      </c>
      <c r="B50" s="18">
        <v>44834</v>
      </c>
      <c r="C50" s="18">
        <v>44839</v>
      </c>
      <c r="D50" s="7">
        <f>NETWORKDAYS(B50,C50,Table13[DATE 2022])</f>
        <v>4</v>
      </c>
    </row>
    <row r="51" spans="1:4" ht="20.100000000000001" customHeight="1" x14ac:dyDescent="0.25">
      <c r="A51" s="16" t="s">
        <v>59</v>
      </c>
      <c r="B51" s="18">
        <v>44834</v>
      </c>
      <c r="C51" s="18">
        <v>44839</v>
      </c>
      <c r="D51" s="7">
        <f>NETWORKDAYS(B51,C51,Table13[DATE 2022])</f>
        <v>4</v>
      </c>
    </row>
  </sheetData>
  <autoFilter ref="A1:D1" xr:uid="{00000000-0009-0000-0000-000009000000}">
    <sortState xmlns:xlrd2="http://schemas.microsoft.com/office/spreadsheetml/2017/richdata2" ref="A2:D44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4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5"/>
  <sheetViews>
    <sheetView zoomScale="85" zoomScaleNormal="85" workbookViewId="0">
      <selection activeCell="G21" sqref="G2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44837</v>
      </c>
      <c r="C2" s="18">
        <v>44839</v>
      </c>
      <c r="D2" s="7">
        <f>NETWORKDAYS(B2,C2,Table13[DATE 2022])</f>
        <v>3</v>
      </c>
    </row>
    <row r="3" spans="1:5" ht="20.100000000000001" customHeight="1" x14ac:dyDescent="0.25">
      <c r="A3" s="16" t="s">
        <v>5</v>
      </c>
      <c r="B3" s="18">
        <v>44837</v>
      </c>
      <c r="C3" s="18">
        <v>44839</v>
      </c>
      <c r="D3" s="7">
        <f>NETWORKDAYS(B3,C3,Table13[DATE 2022])</f>
        <v>3</v>
      </c>
    </row>
    <row r="4" spans="1:5" ht="20.100000000000001" customHeight="1" x14ac:dyDescent="0.25">
      <c r="A4" s="16" t="s">
        <v>6</v>
      </c>
      <c r="B4" s="18">
        <v>44838</v>
      </c>
      <c r="C4" s="18">
        <v>44844</v>
      </c>
      <c r="D4" s="7">
        <f>NETWORKDAYS(B4,C4,Table13[DATE 2022])</f>
        <v>5</v>
      </c>
      <c r="E4" s="17"/>
    </row>
    <row r="5" spans="1:5" ht="20.100000000000001" customHeight="1" x14ac:dyDescent="0.25">
      <c r="A5" s="16" t="s">
        <v>7</v>
      </c>
      <c r="B5" s="18">
        <v>44840</v>
      </c>
      <c r="C5" s="18">
        <v>44851</v>
      </c>
      <c r="D5" s="7">
        <f>NETWORKDAYS(B5,C5,Table13[DATE 2022])</f>
        <v>8</v>
      </c>
    </row>
    <row r="6" spans="1:5" ht="20.100000000000001" customHeight="1" x14ac:dyDescent="0.25">
      <c r="A6" s="16" t="s">
        <v>8</v>
      </c>
      <c r="B6" s="18">
        <v>44840</v>
      </c>
      <c r="C6" s="18">
        <v>44844</v>
      </c>
      <c r="D6" s="7">
        <f>NETWORKDAYS(B6,C6,Table13[DATE 2022])</f>
        <v>3</v>
      </c>
    </row>
    <row r="7" spans="1:5" ht="20.100000000000001" customHeight="1" x14ac:dyDescent="0.25">
      <c r="A7" s="16" t="s">
        <v>9</v>
      </c>
      <c r="B7" s="18">
        <v>44841</v>
      </c>
      <c r="C7" s="18">
        <v>44845</v>
      </c>
      <c r="D7" s="7">
        <f>NETWORKDAYS(B7,C7,Table13[DATE 2022])</f>
        <v>3</v>
      </c>
    </row>
    <row r="8" spans="1:5" ht="20.100000000000001" customHeight="1" x14ac:dyDescent="0.25">
      <c r="A8" s="16" t="s">
        <v>10</v>
      </c>
      <c r="B8" s="18">
        <v>44841</v>
      </c>
      <c r="C8" s="18">
        <v>44845</v>
      </c>
      <c r="D8" s="7">
        <f>NETWORKDAYS(B8,C8,Table13[DATE 2022])</f>
        <v>3</v>
      </c>
    </row>
    <row r="9" spans="1:5" ht="20.100000000000001" customHeight="1" x14ac:dyDescent="0.25">
      <c r="A9" s="16" t="s">
        <v>11</v>
      </c>
      <c r="B9" s="18">
        <v>44845</v>
      </c>
      <c r="C9" s="18">
        <v>44845</v>
      </c>
      <c r="D9" s="7">
        <f>NETWORKDAYS(B9,C9,Table13[DATE 2022])</f>
        <v>1</v>
      </c>
    </row>
    <row r="10" spans="1:5" ht="20.100000000000001" customHeight="1" x14ac:dyDescent="0.25">
      <c r="A10" s="16" t="s">
        <v>12</v>
      </c>
      <c r="B10" s="18">
        <v>44846</v>
      </c>
      <c r="C10" s="18">
        <v>44847</v>
      </c>
      <c r="D10" s="7">
        <f>NETWORKDAYS(B10,C10,Table13[DATE 2022])</f>
        <v>2</v>
      </c>
    </row>
    <row r="11" spans="1:5" ht="20.100000000000001" customHeight="1" x14ac:dyDescent="0.25">
      <c r="A11" s="16" t="s">
        <v>13</v>
      </c>
      <c r="B11" s="18">
        <v>44846</v>
      </c>
      <c r="C11" s="18">
        <v>44851</v>
      </c>
      <c r="D11" s="7">
        <f>NETWORKDAYS(B11,C11,Table13[DATE 2022])</f>
        <v>4</v>
      </c>
    </row>
    <row r="12" spans="1:5" ht="20.100000000000001" customHeight="1" x14ac:dyDescent="0.25">
      <c r="A12" s="16" t="s">
        <v>14</v>
      </c>
      <c r="B12" s="18">
        <v>44847</v>
      </c>
      <c r="C12" s="18">
        <v>44847</v>
      </c>
      <c r="D12" s="7">
        <f>NETWORKDAYS(B12,C12,Table13[DATE 2022])</f>
        <v>1</v>
      </c>
    </row>
    <row r="13" spans="1:5" ht="20.100000000000001" customHeight="1" x14ac:dyDescent="0.25">
      <c r="A13" s="16" t="s">
        <v>15</v>
      </c>
      <c r="B13" s="18">
        <v>44847</v>
      </c>
      <c r="C13" s="18">
        <v>44858</v>
      </c>
      <c r="D13" s="7">
        <f>NETWORKDAYS(B13,C13,Table13[DATE 2022])</f>
        <v>8</v>
      </c>
    </row>
    <row r="14" spans="1:5" ht="20.100000000000001" customHeight="1" x14ac:dyDescent="0.25">
      <c r="A14" s="16" t="s">
        <v>16</v>
      </c>
      <c r="B14" s="18">
        <v>44847</v>
      </c>
      <c r="C14" s="18">
        <v>44851</v>
      </c>
      <c r="D14" s="7">
        <f>NETWORKDAYS(B14,C14,Table13[DATE 2022])</f>
        <v>3</v>
      </c>
    </row>
    <row r="15" spans="1:5" ht="20.100000000000001" customHeight="1" x14ac:dyDescent="0.25">
      <c r="A15" s="16" t="s">
        <v>17</v>
      </c>
      <c r="B15" s="18">
        <v>44847</v>
      </c>
      <c r="C15" s="18">
        <v>44851</v>
      </c>
      <c r="D15" s="7">
        <f>NETWORKDAYS(B15,C15,Table13[DATE 2022])</f>
        <v>3</v>
      </c>
    </row>
    <row r="16" spans="1:5" ht="20.100000000000001" customHeight="1" thickBot="1" x14ac:dyDescent="0.3">
      <c r="A16" s="16" t="s">
        <v>18</v>
      </c>
      <c r="B16" s="18">
        <v>44847</v>
      </c>
      <c r="C16" s="18">
        <v>44851</v>
      </c>
      <c r="D16" s="7">
        <f>NETWORKDAYS(B16,C16,Table13[DATE 2022])</f>
        <v>3</v>
      </c>
    </row>
    <row r="17" spans="1:7" ht="20.100000000000001" customHeight="1" x14ac:dyDescent="0.25">
      <c r="A17" s="16" t="s">
        <v>19</v>
      </c>
      <c r="B17" s="18">
        <v>44847</v>
      </c>
      <c r="C17" s="18">
        <v>44847</v>
      </c>
      <c r="D17" s="7">
        <f>NETWORKDAYS(B17,C17,Table13[DATE 2022])</f>
        <v>1</v>
      </c>
      <c r="F17" s="8" t="s">
        <v>3</v>
      </c>
      <c r="G17" s="9">
        <v>244</v>
      </c>
    </row>
    <row r="18" spans="1:7" ht="20.100000000000001" customHeight="1" thickBot="1" x14ac:dyDescent="0.3">
      <c r="A18" s="16" t="s">
        <v>20</v>
      </c>
      <c r="B18" s="18">
        <v>44847</v>
      </c>
      <c r="C18" s="18">
        <v>44847</v>
      </c>
      <c r="D18" s="7">
        <f>NETWORKDAYS(B18,C18,Table13[DATE 2022])</f>
        <v>1</v>
      </c>
      <c r="F18" s="10" t="s">
        <v>30</v>
      </c>
      <c r="G18" s="11">
        <v>34</v>
      </c>
    </row>
    <row r="19" spans="1:7" ht="20.100000000000001" customHeight="1" thickBot="1" x14ac:dyDescent="0.3">
      <c r="A19" s="16" t="s">
        <v>21</v>
      </c>
      <c r="B19" s="18">
        <v>44847</v>
      </c>
      <c r="C19" s="18">
        <v>44847</v>
      </c>
      <c r="D19" s="7">
        <f>NETWORKDAYS(B19,C19,Table13[DATE 2022])</f>
        <v>1</v>
      </c>
    </row>
    <row r="20" spans="1:7" ht="20.100000000000001" customHeight="1" x14ac:dyDescent="0.25">
      <c r="A20" s="16" t="s">
        <v>22</v>
      </c>
      <c r="B20" s="18">
        <v>44848</v>
      </c>
      <c r="C20" s="18">
        <v>44851</v>
      </c>
      <c r="D20" s="7">
        <f>NETWORKDAYS(B20,C20,Table13[DATE 2022])</f>
        <v>2</v>
      </c>
      <c r="F20" s="12" t="s">
        <v>27</v>
      </c>
      <c r="G20" s="9">
        <v>32</v>
      </c>
    </row>
    <row r="21" spans="1:7" ht="20.100000000000001" customHeight="1" x14ac:dyDescent="0.25">
      <c r="A21" s="16" t="s">
        <v>23</v>
      </c>
      <c r="B21" s="18">
        <v>44851</v>
      </c>
      <c r="C21" s="18">
        <v>44852</v>
      </c>
      <c r="D21" s="7">
        <f>NETWORKDAYS(B21,C21,Table13[DATE 2022])</f>
        <v>2</v>
      </c>
      <c r="F21" s="13" t="s">
        <v>28</v>
      </c>
      <c r="G21" s="14">
        <v>2</v>
      </c>
    </row>
    <row r="22" spans="1:7" ht="20.100000000000001" customHeight="1" thickBot="1" x14ac:dyDescent="0.3">
      <c r="A22" s="16" t="s">
        <v>24</v>
      </c>
      <c r="B22" s="18">
        <v>44853</v>
      </c>
      <c r="C22" s="18">
        <v>44858</v>
      </c>
      <c r="D22" s="7">
        <f>NETWORKDAYS(B22,C22,Table13[DATE 2022])</f>
        <v>4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44853</v>
      </c>
      <c r="C23" s="18">
        <v>44854</v>
      </c>
      <c r="D23" s="7">
        <f>NETWORKDAYS(B23,C23,Table13[DATE 2022])</f>
        <v>2</v>
      </c>
    </row>
    <row r="24" spans="1:7" ht="20.100000000000001" customHeight="1" x14ac:dyDescent="0.25">
      <c r="A24" s="16" t="s">
        <v>26</v>
      </c>
      <c r="B24" s="18">
        <v>44853</v>
      </c>
      <c r="C24" s="18">
        <v>44854</v>
      </c>
      <c r="D24" s="7">
        <f>NETWORKDAYS(B24,C24,Table13[DATE 2022])</f>
        <v>2</v>
      </c>
    </row>
    <row r="25" spans="1:7" ht="20.100000000000001" customHeight="1" x14ac:dyDescent="0.25">
      <c r="A25" s="16" t="s">
        <v>31</v>
      </c>
      <c r="B25" s="18">
        <v>44853</v>
      </c>
      <c r="C25" s="18">
        <v>44854</v>
      </c>
      <c r="D25" s="7">
        <f>NETWORKDAYS(B25,C25,Table13[DATE 2022])</f>
        <v>2</v>
      </c>
    </row>
    <row r="26" spans="1:7" ht="20.100000000000001" customHeight="1" x14ac:dyDescent="0.25">
      <c r="A26" s="16" t="s">
        <v>32</v>
      </c>
      <c r="B26" s="18">
        <v>44854</v>
      </c>
      <c r="C26" s="18">
        <v>44858</v>
      </c>
      <c r="D26" s="7">
        <f>NETWORKDAYS(B26,C26,Table13[DATE 2022])</f>
        <v>3</v>
      </c>
    </row>
    <row r="27" spans="1:7" ht="20.100000000000001" customHeight="1" x14ac:dyDescent="0.25">
      <c r="A27" s="16" t="s">
        <v>33</v>
      </c>
      <c r="B27" s="18">
        <v>44855</v>
      </c>
      <c r="C27" s="18">
        <v>44859</v>
      </c>
      <c r="D27" s="7">
        <f>NETWORKDAYS(B27,C27,Table13[DATE 2022])</f>
        <v>3</v>
      </c>
    </row>
    <row r="28" spans="1:7" ht="20.100000000000001" customHeight="1" x14ac:dyDescent="0.25">
      <c r="A28" s="16" t="s">
        <v>34</v>
      </c>
      <c r="B28" s="18">
        <v>44858</v>
      </c>
      <c r="C28" s="18">
        <v>44859</v>
      </c>
      <c r="D28" s="7">
        <f>NETWORKDAYS(B28,C28,Table13[DATE 2022])</f>
        <v>2</v>
      </c>
    </row>
    <row r="29" spans="1:7" ht="20.100000000000001" customHeight="1" x14ac:dyDescent="0.25">
      <c r="A29" s="16" t="s">
        <v>37</v>
      </c>
      <c r="B29" s="18">
        <v>44858</v>
      </c>
      <c r="C29" s="18">
        <v>44860</v>
      </c>
      <c r="D29" s="7">
        <f>NETWORKDAYS(B29,C29,Table13[DATE 2022])</f>
        <v>3</v>
      </c>
    </row>
    <row r="30" spans="1:7" ht="20.100000000000001" customHeight="1" x14ac:dyDescent="0.25">
      <c r="A30" s="16" t="s">
        <v>38</v>
      </c>
      <c r="B30" s="18">
        <v>44859</v>
      </c>
      <c r="C30" s="18">
        <v>44865</v>
      </c>
      <c r="D30" s="7">
        <f>NETWORKDAYS(B30,C30,Table13[DATE 2022])</f>
        <v>5</v>
      </c>
    </row>
    <row r="31" spans="1:7" ht="20.100000000000001" customHeight="1" x14ac:dyDescent="0.25">
      <c r="A31" s="16" t="s">
        <v>39</v>
      </c>
      <c r="B31" s="18">
        <v>44859</v>
      </c>
      <c r="C31" s="18">
        <v>44865</v>
      </c>
      <c r="D31" s="7">
        <f>NETWORKDAYS(B31,C31,Table13[DATE 2022])</f>
        <v>5</v>
      </c>
    </row>
    <row r="32" spans="1:7" ht="20.100000000000001" customHeight="1" x14ac:dyDescent="0.25">
      <c r="A32" s="16" t="s">
        <v>40</v>
      </c>
      <c r="B32" s="18">
        <v>44861</v>
      </c>
      <c r="C32" s="18">
        <v>44862</v>
      </c>
      <c r="D32" s="7">
        <f>NETWORKDAYS(B32,C32,Table13[DATE 2022])</f>
        <v>2</v>
      </c>
    </row>
    <row r="33" spans="1:4" ht="20.100000000000001" customHeight="1" x14ac:dyDescent="0.25">
      <c r="A33" s="16" t="s">
        <v>41</v>
      </c>
      <c r="B33" s="18">
        <v>44861</v>
      </c>
      <c r="C33" s="18">
        <v>44862</v>
      </c>
      <c r="D33" s="7">
        <f>NETWORKDAYS(B33,C33,Table13[DATE 2022])</f>
        <v>2</v>
      </c>
    </row>
    <row r="34" spans="1:4" ht="20.100000000000001" customHeight="1" x14ac:dyDescent="0.25">
      <c r="A34" s="16" t="s">
        <v>42</v>
      </c>
      <c r="B34" s="18">
        <v>44861</v>
      </c>
      <c r="C34" s="18">
        <v>44862</v>
      </c>
      <c r="D34" s="7">
        <f>NETWORKDAYS(B34,C34,Table13[DATE 2022])</f>
        <v>2</v>
      </c>
    </row>
    <row r="35" spans="1:4" ht="20.100000000000001" customHeight="1" x14ac:dyDescent="0.25">
      <c r="A35" s="16" t="s">
        <v>43</v>
      </c>
      <c r="B35" s="18">
        <v>44861</v>
      </c>
      <c r="C35" s="18">
        <v>44862</v>
      </c>
      <c r="D35" s="7">
        <f>NETWORKDAYS(B35,C35,Table13[DATE 2022])</f>
        <v>2</v>
      </c>
    </row>
  </sheetData>
  <autoFilter ref="A1:D1" xr:uid="{00000000-0009-0000-0000-00000A000000}">
    <sortState xmlns:xlrd2="http://schemas.microsoft.com/office/spreadsheetml/2017/richdata2" ref="A2:D44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6"/>
  <sheetViews>
    <sheetView zoomScale="85" zoomScaleNormal="85" workbookViewId="0">
      <selection activeCell="G29" sqref="G29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44867</v>
      </c>
      <c r="C2" s="18">
        <v>44873</v>
      </c>
      <c r="D2" s="7">
        <f>NETWORKDAYS(B2,C2,Table13[DATE 2022])</f>
        <v>5</v>
      </c>
    </row>
    <row r="3" spans="1:5" ht="20.100000000000001" customHeight="1" x14ac:dyDescent="0.25">
      <c r="A3" s="16" t="s">
        <v>5</v>
      </c>
      <c r="B3" s="18">
        <v>44869</v>
      </c>
      <c r="C3" s="18">
        <v>44873</v>
      </c>
      <c r="D3" s="7">
        <f>NETWORKDAYS(B3,C3,Table13[DATE 2022])</f>
        <v>3</v>
      </c>
    </row>
    <row r="4" spans="1:5" ht="20.100000000000001" customHeight="1" x14ac:dyDescent="0.25">
      <c r="A4" s="16" t="s">
        <v>6</v>
      </c>
      <c r="B4" s="18">
        <v>44874</v>
      </c>
      <c r="C4" s="18">
        <v>44880</v>
      </c>
      <c r="D4" s="7">
        <f>NETWORKDAYS(B4,C4,Table13[DATE 2022])</f>
        <v>5</v>
      </c>
      <c r="E4" s="17"/>
    </row>
    <row r="5" spans="1:5" ht="20.100000000000001" customHeight="1" x14ac:dyDescent="0.25">
      <c r="A5" s="16" t="s">
        <v>7</v>
      </c>
      <c r="B5" s="18">
        <v>44875</v>
      </c>
      <c r="C5" s="18">
        <v>44880</v>
      </c>
      <c r="D5" s="7">
        <f>NETWORKDAYS(B5,C5,Table13[DATE 2022])</f>
        <v>4</v>
      </c>
    </row>
    <row r="6" spans="1:5" ht="20.100000000000001" customHeight="1" x14ac:dyDescent="0.25">
      <c r="A6" s="16" t="s">
        <v>8</v>
      </c>
      <c r="B6" s="18">
        <v>44879</v>
      </c>
      <c r="C6" s="18">
        <v>44889</v>
      </c>
      <c r="D6" s="7">
        <f>NETWORKDAYS(B6,C6,Table13[DATE 2022])</f>
        <v>9</v>
      </c>
    </row>
    <row r="7" spans="1:5" ht="20.100000000000001" customHeight="1" x14ac:dyDescent="0.25">
      <c r="A7" s="16" t="s">
        <v>9</v>
      </c>
      <c r="B7" s="18">
        <v>44879</v>
      </c>
      <c r="C7" s="18">
        <v>44887</v>
      </c>
      <c r="D7" s="7">
        <f>NETWORKDAYS(B7,C7,Table13[DATE 2022])</f>
        <v>7</v>
      </c>
    </row>
    <row r="8" spans="1:5" ht="20.100000000000001" customHeight="1" x14ac:dyDescent="0.25">
      <c r="A8" s="16" t="s">
        <v>10</v>
      </c>
      <c r="B8" s="18">
        <v>44879</v>
      </c>
      <c r="C8" s="18">
        <v>44887</v>
      </c>
      <c r="D8" s="7">
        <f>NETWORKDAYS(B8,C8,Table13[DATE 2022])</f>
        <v>7</v>
      </c>
    </row>
    <row r="9" spans="1:5" ht="20.100000000000001" customHeight="1" x14ac:dyDescent="0.25">
      <c r="A9" s="16" t="s">
        <v>11</v>
      </c>
      <c r="B9" s="18">
        <v>44879</v>
      </c>
      <c r="C9" s="18">
        <v>44887</v>
      </c>
      <c r="D9" s="7">
        <f>NETWORKDAYS(B9,C9,Table13[DATE 2022])</f>
        <v>7</v>
      </c>
    </row>
    <row r="10" spans="1:5" ht="20.100000000000001" customHeight="1" x14ac:dyDescent="0.25">
      <c r="A10" s="16" t="s">
        <v>12</v>
      </c>
      <c r="B10" s="18">
        <v>44879</v>
      </c>
      <c r="C10" s="18">
        <v>44880</v>
      </c>
      <c r="D10" s="7">
        <f>NETWORKDAYS(B10,C10,Table13[DATE 2022])</f>
        <v>2</v>
      </c>
    </row>
    <row r="11" spans="1:5" ht="20.100000000000001" customHeight="1" x14ac:dyDescent="0.25">
      <c r="A11" s="16" t="s">
        <v>13</v>
      </c>
      <c r="B11" s="18">
        <v>44880</v>
      </c>
      <c r="C11" s="18">
        <v>44887</v>
      </c>
      <c r="D11" s="7">
        <f>NETWORKDAYS(B11,C11,Table13[DATE 2022])</f>
        <v>6</v>
      </c>
    </row>
    <row r="12" spans="1:5" ht="20.100000000000001" customHeight="1" x14ac:dyDescent="0.25">
      <c r="A12" s="16" t="s">
        <v>14</v>
      </c>
      <c r="B12" s="18">
        <v>44880</v>
      </c>
      <c r="C12" s="18">
        <v>44887</v>
      </c>
      <c r="D12" s="7">
        <f>NETWORKDAYS(B12,C12,Table13[DATE 2022])</f>
        <v>6</v>
      </c>
    </row>
    <row r="13" spans="1:5" ht="20.100000000000001" customHeight="1" x14ac:dyDescent="0.25">
      <c r="A13" s="16" t="s">
        <v>15</v>
      </c>
      <c r="B13" s="18">
        <v>44881</v>
      </c>
      <c r="C13" s="18">
        <v>44888</v>
      </c>
      <c r="D13" s="7">
        <f>NETWORKDAYS(B13,C13,Table13[DATE 2022])</f>
        <v>6</v>
      </c>
    </row>
    <row r="14" spans="1:5" ht="20.100000000000001" customHeight="1" x14ac:dyDescent="0.25">
      <c r="A14" s="16" t="s">
        <v>16</v>
      </c>
      <c r="B14" s="18">
        <v>44881</v>
      </c>
      <c r="C14" s="18">
        <v>44887</v>
      </c>
      <c r="D14" s="7">
        <f>NETWORKDAYS(B14,C14,Table13[DATE 2022])</f>
        <v>5</v>
      </c>
    </row>
    <row r="15" spans="1:5" ht="20.100000000000001" customHeight="1" x14ac:dyDescent="0.25">
      <c r="A15" s="16" t="s">
        <v>17</v>
      </c>
      <c r="B15" s="18">
        <v>44881</v>
      </c>
      <c r="C15" s="18">
        <v>44888</v>
      </c>
      <c r="D15" s="7">
        <f>NETWORKDAYS(B15,C15,Table13[DATE 2022])</f>
        <v>6</v>
      </c>
    </row>
    <row r="16" spans="1:5" ht="20.100000000000001" customHeight="1" thickBot="1" x14ac:dyDescent="0.3">
      <c r="A16" s="16" t="s">
        <v>18</v>
      </c>
      <c r="B16" s="18">
        <v>44881</v>
      </c>
      <c r="C16" s="18">
        <v>44887</v>
      </c>
      <c r="D16" s="7">
        <f>NETWORKDAYS(B16,C16,Table13[DATE 2022])</f>
        <v>5</v>
      </c>
    </row>
    <row r="17" spans="1:7" ht="20.100000000000001" customHeight="1" x14ac:dyDescent="0.25">
      <c r="A17" s="16" t="s">
        <v>19</v>
      </c>
      <c r="B17" s="18">
        <v>44881</v>
      </c>
      <c r="C17" s="18">
        <v>44888</v>
      </c>
      <c r="D17" s="7">
        <f>NETWORKDAYS(B17,C17,Table13[DATE 2022])</f>
        <v>6</v>
      </c>
      <c r="F17" s="8" t="s">
        <v>3</v>
      </c>
      <c r="G17" s="9">
        <v>63</v>
      </c>
    </row>
    <row r="18" spans="1:7" ht="20.100000000000001" customHeight="1" thickBot="1" x14ac:dyDescent="0.3">
      <c r="A18" s="16" t="s">
        <v>20</v>
      </c>
      <c r="B18" s="18">
        <v>44881</v>
      </c>
      <c r="C18" s="18">
        <v>44893</v>
      </c>
      <c r="D18" s="7">
        <f>NETWORKDAYS(B18,C18,Table13[DATE 2022])</f>
        <v>9</v>
      </c>
      <c r="F18" s="10" t="s">
        <v>30</v>
      </c>
      <c r="G18" s="11">
        <v>44</v>
      </c>
    </row>
    <row r="19" spans="1:7" ht="20.100000000000001" customHeight="1" thickBot="1" x14ac:dyDescent="0.3">
      <c r="A19" s="16" t="s">
        <v>21</v>
      </c>
      <c r="B19" s="18">
        <v>44881</v>
      </c>
      <c r="C19" s="18">
        <v>44885</v>
      </c>
      <c r="D19" s="7">
        <f>NETWORKDAYS(B19,C19,Table13[DATE 2022])</f>
        <v>3</v>
      </c>
    </row>
    <row r="20" spans="1:7" ht="20.100000000000001" customHeight="1" x14ac:dyDescent="0.25">
      <c r="A20" s="16" t="s">
        <v>22</v>
      </c>
      <c r="B20" s="18">
        <v>44881</v>
      </c>
      <c r="C20" s="18">
        <v>44885</v>
      </c>
      <c r="D20" s="7">
        <f>NETWORKDAYS(B20,C20,Table13[DATE 2022])</f>
        <v>3</v>
      </c>
      <c r="F20" s="12" t="s">
        <v>27</v>
      </c>
      <c r="G20" s="9">
        <v>41</v>
      </c>
    </row>
    <row r="21" spans="1:7" ht="20.100000000000001" customHeight="1" x14ac:dyDescent="0.25">
      <c r="A21" s="16" t="s">
        <v>23</v>
      </c>
      <c r="B21" s="18">
        <v>44881</v>
      </c>
      <c r="C21" s="18">
        <v>44888</v>
      </c>
      <c r="D21" s="7">
        <f>NETWORKDAYS(B21,C21,Table13[DATE 2022])</f>
        <v>6</v>
      </c>
      <c r="F21" s="13" t="s">
        <v>28</v>
      </c>
      <c r="G21" s="14">
        <v>3</v>
      </c>
    </row>
    <row r="22" spans="1:7" ht="20.100000000000001" customHeight="1" thickBot="1" x14ac:dyDescent="0.3">
      <c r="A22" s="16" t="s">
        <v>24</v>
      </c>
      <c r="B22" s="18">
        <v>44882</v>
      </c>
      <c r="C22" s="18">
        <v>44894</v>
      </c>
      <c r="D22" s="7">
        <f>NETWORKDAYS(B22,C22,Table13[DATE 2022])</f>
        <v>9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44882</v>
      </c>
      <c r="C23" s="18">
        <v>44883</v>
      </c>
      <c r="D23" s="7">
        <f>NETWORKDAYS(B23,C23,Table13[DATE 2022])</f>
        <v>2</v>
      </c>
    </row>
    <row r="24" spans="1:7" ht="20.100000000000001" customHeight="1" x14ac:dyDescent="0.25">
      <c r="A24" s="16" t="s">
        <v>26</v>
      </c>
      <c r="B24" s="18">
        <v>44883</v>
      </c>
      <c r="C24" s="18">
        <v>44886</v>
      </c>
      <c r="D24" s="7">
        <f>NETWORKDAYS(B24,C24,Table13[DATE 2022])</f>
        <v>2</v>
      </c>
    </row>
    <row r="25" spans="1:7" ht="20.100000000000001" customHeight="1" x14ac:dyDescent="0.25">
      <c r="A25" s="16" t="s">
        <v>31</v>
      </c>
      <c r="B25" s="18">
        <v>44886</v>
      </c>
      <c r="C25" s="18">
        <v>44887</v>
      </c>
      <c r="D25" s="7">
        <f>NETWORKDAYS(B25,C25,Table13[DATE 2022])</f>
        <v>2</v>
      </c>
    </row>
    <row r="26" spans="1:7" ht="20.100000000000001" customHeight="1" x14ac:dyDescent="0.25">
      <c r="A26" s="16" t="s">
        <v>32</v>
      </c>
      <c r="B26" s="18">
        <v>44886</v>
      </c>
      <c r="C26" s="18">
        <v>44888</v>
      </c>
      <c r="D26" s="7">
        <f>NETWORKDAYS(B26,C26,Table13[DATE 2022])</f>
        <v>3</v>
      </c>
    </row>
    <row r="27" spans="1:7" ht="20.100000000000001" customHeight="1" x14ac:dyDescent="0.25">
      <c r="A27" s="16" t="s">
        <v>33</v>
      </c>
      <c r="B27" s="18">
        <v>44886</v>
      </c>
      <c r="C27" s="18">
        <v>44889</v>
      </c>
      <c r="D27" s="7">
        <f>NETWORKDAYS(B27,C27,Table13[DATE 2022])</f>
        <v>4</v>
      </c>
    </row>
    <row r="28" spans="1:7" ht="20.100000000000001" customHeight="1" x14ac:dyDescent="0.25">
      <c r="A28" s="16" t="s">
        <v>34</v>
      </c>
      <c r="B28" s="18">
        <v>44886</v>
      </c>
      <c r="C28" s="18">
        <v>44890</v>
      </c>
      <c r="D28" s="7">
        <f>NETWORKDAYS(B28,C28,Table13[DATE 2022])</f>
        <v>5</v>
      </c>
    </row>
    <row r="29" spans="1:7" ht="20.100000000000001" customHeight="1" x14ac:dyDescent="0.25">
      <c r="A29" s="16" t="s">
        <v>37</v>
      </c>
      <c r="B29" s="18">
        <v>44887</v>
      </c>
      <c r="C29" s="18">
        <v>44891</v>
      </c>
      <c r="D29" s="7">
        <f>NETWORKDAYS(B29,C29,Table13[DATE 2022])</f>
        <v>4</v>
      </c>
    </row>
    <row r="30" spans="1:7" ht="20.100000000000001" customHeight="1" x14ac:dyDescent="0.25">
      <c r="A30" s="16" t="s">
        <v>38</v>
      </c>
      <c r="B30" s="18">
        <v>44887</v>
      </c>
      <c r="C30" s="18">
        <v>44893</v>
      </c>
      <c r="D30" s="7">
        <f>NETWORKDAYS(B30,C30,Table13[DATE 2022])</f>
        <v>5</v>
      </c>
    </row>
    <row r="31" spans="1:7" ht="20.100000000000001" customHeight="1" x14ac:dyDescent="0.25">
      <c r="A31" s="16" t="s">
        <v>39</v>
      </c>
      <c r="B31" s="18">
        <v>44887</v>
      </c>
      <c r="C31" s="18">
        <v>44894</v>
      </c>
      <c r="D31" s="7">
        <f>NETWORKDAYS(B31,C31,Table13[DATE 2022])</f>
        <v>6</v>
      </c>
    </row>
    <row r="32" spans="1:7" ht="20.100000000000001" customHeight="1" x14ac:dyDescent="0.25">
      <c r="A32" s="16" t="s">
        <v>40</v>
      </c>
      <c r="B32" s="18">
        <v>44888</v>
      </c>
      <c r="C32" s="18">
        <v>44893</v>
      </c>
      <c r="D32" s="7">
        <f>NETWORKDAYS(B32,C32,Table13[DATE 2022])</f>
        <v>4</v>
      </c>
    </row>
    <row r="33" spans="1:4" ht="20.100000000000001" customHeight="1" x14ac:dyDescent="0.25">
      <c r="A33" s="16" t="s">
        <v>41</v>
      </c>
      <c r="B33" s="18">
        <v>44888</v>
      </c>
      <c r="C33" s="18">
        <v>44894</v>
      </c>
      <c r="D33" s="7">
        <f>NETWORKDAYS(B33,C33,Table13[DATE 2022])</f>
        <v>5</v>
      </c>
    </row>
    <row r="34" spans="1:4" ht="20.100000000000001" customHeight="1" x14ac:dyDescent="0.25">
      <c r="A34" s="16" t="s">
        <v>42</v>
      </c>
      <c r="B34" s="18">
        <v>44889</v>
      </c>
      <c r="C34" s="18">
        <v>44889</v>
      </c>
      <c r="D34" s="7">
        <f>NETWORKDAYS(B34,C34,Table13[DATE 2022])</f>
        <v>1</v>
      </c>
    </row>
    <row r="35" spans="1:4" ht="20.100000000000001" customHeight="1" x14ac:dyDescent="0.25">
      <c r="A35" s="16" t="s">
        <v>43</v>
      </c>
      <c r="B35" s="18">
        <v>44889</v>
      </c>
      <c r="C35" s="18">
        <v>44894</v>
      </c>
      <c r="D35" s="7">
        <f>NETWORKDAYS(B35,C35,Table13[DATE 2022])</f>
        <v>4</v>
      </c>
    </row>
    <row r="36" spans="1:4" ht="20.100000000000001" customHeight="1" x14ac:dyDescent="0.25">
      <c r="A36" s="16" t="s">
        <v>44</v>
      </c>
      <c r="B36" s="18">
        <v>44893</v>
      </c>
      <c r="C36" s="18">
        <v>44900</v>
      </c>
      <c r="D36" s="7">
        <f>NETWORKDAYS(B36,C36,Table13[DATE 2022])</f>
        <v>6</v>
      </c>
    </row>
    <row r="37" spans="1:4" ht="20.100000000000001" customHeight="1" x14ac:dyDescent="0.25">
      <c r="A37" s="16" t="s">
        <v>45</v>
      </c>
      <c r="B37" s="18">
        <v>44893</v>
      </c>
      <c r="C37" s="18">
        <v>44900</v>
      </c>
      <c r="D37" s="7">
        <f>NETWORKDAYS(B37,C37,Table13[DATE 2022])</f>
        <v>6</v>
      </c>
    </row>
    <row r="38" spans="1:4" ht="20.100000000000001" customHeight="1" x14ac:dyDescent="0.25">
      <c r="A38" s="16" t="s">
        <v>46</v>
      </c>
      <c r="B38" s="18">
        <v>44893</v>
      </c>
      <c r="C38" s="18">
        <v>44897</v>
      </c>
      <c r="D38" s="7">
        <f>NETWORKDAYS(B38,C38,Table13[DATE 2022])</f>
        <v>5</v>
      </c>
    </row>
    <row r="39" spans="1:4" ht="20.100000000000001" customHeight="1" x14ac:dyDescent="0.25">
      <c r="A39" s="16" t="s">
        <v>47</v>
      </c>
      <c r="B39" s="18">
        <v>44893</v>
      </c>
      <c r="C39" s="18">
        <v>44898</v>
      </c>
      <c r="D39" s="7">
        <f>NETWORKDAYS(B39,C39,Table13[DATE 2022])</f>
        <v>5</v>
      </c>
    </row>
    <row r="40" spans="1:4" ht="20.100000000000001" customHeight="1" x14ac:dyDescent="0.25">
      <c r="A40" s="16" t="s">
        <v>48</v>
      </c>
      <c r="B40" s="18">
        <v>44893</v>
      </c>
      <c r="C40" s="18">
        <v>44897</v>
      </c>
      <c r="D40" s="7">
        <f>NETWORKDAYS(B40,C40,Table13[DATE 2022])</f>
        <v>5</v>
      </c>
    </row>
    <row r="41" spans="1:4" ht="20.100000000000001" customHeight="1" x14ac:dyDescent="0.25">
      <c r="A41" s="16" t="s">
        <v>49</v>
      </c>
      <c r="B41" s="18">
        <v>44893</v>
      </c>
      <c r="C41" s="18">
        <v>44900</v>
      </c>
      <c r="D41" s="7">
        <f>NETWORKDAYS(B41,C41,Table13[DATE 2022])</f>
        <v>6</v>
      </c>
    </row>
    <row r="42" spans="1:4" ht="20.100000000000001" customHeight="1" x14ac:dyDescent="0.25">
      <c r="A42" s="16" t="s">
        <v>50</v>
      </c>
      <c r="B42" s="18">
        <v>44894</v>
      </c>
      <c r="C42" s="18">
        <v>44902</v>
      </c>
      <c r="D42" s="7">
        <f>NETWORKDAYS(B42,C42,Table13[DATE 2022])</f>
        <v>7</v>
      </c>
    </row>
    <row r="43" spans="1:4" ht="20.100000000000001" customHeight="1" x14ac:dyDescent="0.25">
      <c r="A43" s="16" t="s">
        <v>51</v>
      </c>
      <c r="B43" s="18">
        <v>44894</v>
      </c>
      <c r="C43" s="18">
        <v>44896</v>
      </c>
      <c r="D43" s="7">
        <f>NETWORKDAYS(B43,C43,Table13[DATE 2022])</f>
        <v>3</v>
      </c>
    </row>
    <row r="44" spans="1:4" ht="20.100000000000001" customHeight="1" x14ac:dyDescent="0.25">
      <c r="A44" s="16" t="s">
        <v>52</v>
      </c>
      <c r="B44" s="18">
        <v>44894</v>
      </c>
      <c r="C44" s="18">
        <v>44902</v>
      </c>
      <c r="D44" s="7">
        <f>NETWORKDAYS(B44,C44,Table13[DATE 2022])</f>
        <v>7</v>
      </c>
    </row>
    <row r="45" spans="1:4" ht="20.100000000000001" customHeight="1" x14ac:dyDescent="0.25">
      <c r="A45" s="16" t="s">
        <v>53</v>
      </c>
      <c r="B45" s="18">
        <v>44894</v>
      </c>
      <c r="C45" s="18">
        <v>44902</v>
      </c>
      <c r="D45" s="7">
        <f>NETWORKDAYS(B45,C45,Table13[DATE 2022])</f>
        <v>7</v>
      </c>
    </row>
    <row r="46" spans="1:4" ht="20.100000000000001" customHeight="1" x14ac:dyDescent="0.25">
      <c r="A46" s="16" t="s">
        <v>54</v>
      </c>
      <c r="B46" s="18">
        <v>44894</v>
      </c>
      <c r="C46" s="18">
        <v>44902</v>
      </c>
      <c r="D46" s="7">
        <f>NETWORKDAYS(B46,C46,Table13[DATE 2022])</f>
        <v>7</v>
      </c>
    </row>
  </sheetData>
  <autoFilter ref="A1:D1" xr:uid="{00000000-0009-0000-0000-00000B000000}">
    <sortState xmlns:xlrd2="http://schemas.microsoft.com/office/spreadsheetml/2017/richdata2" ref="A2:D44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3"/>
  <sheetViews>
    <sheetView tabSelected="1" zoomScale="85" zoomScaleNormal="85" workbookViewId="0">
      <selection activeCell="G20" sqref="G20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44896</v>
      </c>
      <c r="C2" s="18">
        <v>44907</v>
      </c>
      <c r="D2" s="7">
        <f>NETWORKDAYS(B2,C2,Table13[DATE 2022])</f>
        <v>7</v>
      </c>
    </row>
    <row r="3" spans="1:5" ht="20.100000000000001" customHeight="1" x14ac:dyDescent="0.25">
      <c r="A3" s="16" t="s">
        <v>5</v>
      </c>
      <c r="B3" s="18">
        <v>44901</v>
      </c>
      <c r="C3" s="18">
        <v>44909</v>
      </c>
      <c r="D3" s="7">
        <f>NETWORKDAYS(B3,C3,Table13[DATE 2022])</f>
        <v>6</v>
      </c>
    </row>
    <row r="4" spans="1:5" ht="20.100000000000001" customHeight="1" x14ac:dyDescent="0.25">
      <c r="A4" s="16" t="s">
        <v>6</v>
      </c>
      <c r="B4" s="18">
        <v>44902</v>
      </c>
      <c r="C4" s="18">
        <v>44909</v>
      </c>
      <c r="D4" s="7">
        <f>NETWORKDAYS(B4,C4,Table13[DATE 2022])</f>
        <v>5</v>
      </c>
      <c r="E4" s="17"/>
    </row>
    <row r="5" spans="1:5" ht="20.100000000000001" customHeight="1" x14ac:dyDescent="0.25">
      <c r="A5" s="16" t="s">
        <v>7</v>
      </c>
      <c r="B5" s="18">
        <v>44904</v>
      </c>
      <c r="C5" s="18">
        <v>44907</v>
      </c>
      <c r="D5" s="7">
        <f>NETWORKDAYS(B5,C5,Table13[DATE 2022])</f>
        <v>2</v>
      </c>
    </row>
    <row r="6" spans="1:5" ht="20.100000000000001" customHeight="1" x14ac:dyDescent="0.25">
      <c r="A6" s="16" t="s">
        <v>8</v>
      </c>
      <c r="B6" s="18">
        <v>44908</v>
      </c>
      <c r="C6" s="18">
        <v>44918</v>
      </c>
      <c r="D6" s="7">
        <f>NETWORKDAYS(B6,C6,Table13[DATE 2022])</f>
        <v>9</v>
      </c>
    </row>
    <row r="7" spans="1:5" ht="20.100000000000001" customHeight="1" x14ac:dyDescent="0.25">
      <c r="A7" s="16" t="s">
        <v>9</v>
      </c>
      <c r="B7" s="18">
        <v>44909</v>
      </c>
      <c r="C7" s="18">
        <v>44914</v>
      </c>
      <c r="D7" s="7">
        <f>NETWORKDAYS(B7,C7,Table13[DATE 2022])</f>
        <v>4</v>
      </c>
    </row>
    <row r="8" spans="1:5" ht="20.100000000000001" customHeight="1" x14ac:dyDescent="0.25">
      <c r="A8" s="16" t="s">
        <v>10</v>
      </c>
      <c r="B8" s="18">
        <v>44911</v>
      </c>
      <c r="C8" s="18">
        <v>44915</v>
      </c>
      <c r="D8" s="7">
        <f>NETWORKDAYS(B8,C8,Table13[DATE 2022])</f>
        <v>3</v>
      </c>
    </row>
    <row r="9" spans="1:5" ht="20.100000000000001" customHeight="1" x14ac:dyDescent="0.25">
      <c r="A9" s="16" t="s">
        <v>11</v>
      </c>
      <c r="B9" s="18">
        <v>44911</v>
      </c>
      <c r="C9" s="18">
        <v>44915</v>
      </c>
      <c r="D9" s="7">
        <f>NETWORKDAYS(B9,C9,Table13[DATE 2022])</f>
        <v>3</v>
      </c>
    </row>
    <row r="10" spans="1:5" ht="20.100000000000001" customHeight="1" x14ac:dyDescent="0.25">
      <c r="A10" s="16" t="s">
        <v>12</v>
      </c>
      <c r="B10" s="18">
        <v>44911</v>
      </c>
      <c r="C10" s="18">
        <v>44914</v>
      </c>
      <c r="D10" s="7">
        <f>NETWORKDAYS(B10,C10,Table13[DATE 2022])</f>
        <v>2</v>
      </c>
    </row>
    <row r="11" spans="1:5" ht="20.100000000000001" customHeight="1" x14ac:dyDescent="0.25">
      <c r="A11" s="16" t="s">
        <v>13</v>
      </c>
      <c r="B11" s="18">
        <v>44914</v>
      </c>
      <c r="C11" s="18">
        <v>44917</v>
      </c>
      <c r="D11" s="7">
        <f>NETWORKDAYS(B11,C11,Table13[DATE 2022])</f>
        <v>4</v>
      </c>
    </row>
    <row r="12" spans="1:5" ht="20.100000000000001" customHeight="1" x14ac:dyDescent="0.25">
      <c r="A12" s="16" t="s">
        <v>14</v>
      </c>
      <c r="B12" s="18">
        <v>44916</v>
      </c>
      <c r="C12" s="18">
        <v>44916</v>
      </c>
      <c r="D12" s="7">
        <f>NETWORKDAYS(B12,C12,Table13[DATE 2022])</f>
        <v>1</v>
      </c>
    </row>
    <row r="13" spans="1:5" ht="20.100000000000001" customHeight="1" x14ac:dyDescent="0.25">
      <c r="A13" s="16" t="s">
        <v>15</v>
      </c>
      <c r="B13" s="18">
        <v>44916</v>
      </c>
      <c r="C13" s="18">
        <v>44916</v>
      </c>
      <c r="D13" s="7">
        <f>NETWORKDAYS(B13,C13,Table13[DATE 2022])</f>
        <v>1</v>
      </c>
    </row>
    <row r="14" spans="1:5" ht="20.100000000000001" customHeight="1" x14ac:dyDescent="0.25">
      <c r="A14" s="16" t="s">
        <v>16</v>
      </c>
      <c r="B14" s="18">
        <v>44916</v>
      </c>
      <c r="C14" s="18">
        <v>44917</v>
      </c>
      <c r="D14" s="7">
        <f>NETWORKDAYS(B14,C14,Table13[DATE 2022])</f>
        <v>2</v>
      </c>
    </row>
    <row r="15" spans="1:5" ht="20.100000000000001" customHeight="1" x14ac:dyDescent="0.25">
      <c r="A15" s="16" t="s">
        <v>17</v>
      </c>
      <c r="B15" s="18">
        <v>44924</v>
      </c>
      <c r="C15" s="18">
        <v>44929</v>
      </c>
      <c r="D15" s="7">
        <f>NETWORKDAYS(B15,C15,Table13[DATE 2022])</f>
        <v>4</v>
      </c>
    </row>
    <row r="16" spans="1:5" ht="20.100000000000001" customHeight="1" thickBot="1" x14ac:dyDescent="0.3">
      <c r="A16" s="16" t="s">
        <v>18</v>
      </c>
      <c r="B16" s="18">
        <v>44924</v>
      </c>
      <c r="C16" s="18">
        <v>44929</v>
      </c>
      <c r="D16" s="7">
        <f>NETWORKDAYS(B16,C16,Table13[DATE 2022])</f>
        <v>4</v>
      </c>
    </row>
    <row r="17" spans="1:7" ht="20.100000000000001" customHeight="1" x14ac:dyDescent="0.25">
      <c r="A17" s="16" t="s">
        <v>19</v>
      </c>
      <c r="B17" s="18">
        <v>44924</v>
      </c>
      <c r="C17" s="18">
        <v>44930</v>
      </c>
      <c r="D17" s="7">
        <f>NETWORKDAYS(B17,C17,Table13[DATE 2022])</f>
        <v>5</v>
      </c>
      <c r="F17" s="8" t="s">
        <v>3</v>
      </c>
      <c r="G17" s="9">
        <v>25</v>
      </c>
    </row>
    <row r="18" spans="1:7" ht="20.100000000000001" customHeight="1" thickBot="1" x14ac:dyDescent="0.3">
      <c r="A18" s="16" t="s">
        <v>20</v>
      </c>
      <c r="B18" s="18">
        <v>44925</v>
      </c>
      <c r="C18" s="18">
        <v>44929</v>
      </c>
      <c r="D18" s="7">
        <f>NETWORKDAYS(B18,C18,Table13[DATE 2022])</f>
        <v>3</v>
      </c>
      <c r="F18" s="10" t="s">
        <v>30</v>
      </c>
      <c r="G18" s="11">
        <v>18</v>
      </c>
    </row>
    <row r="19" spans="1:7" ht="20.100000000000001" customHeight="1" thickBot="1" x14ac:dyDescent="0.3">
      <c r="A19" s="20"/>
      <c r="B19" s="21"/>
      <c r="C19" s="21"/>
      <c r="D19" s="22"/>
    </row>
    <row r="20" spans="1:7" ht="20.100000000000001" customHeight="1" x14ac:dyDescent="0.25">
      <c r="A20" s="20"/>
      <c r="B20" s="21"/>
      <c r="C20" s="21"/>
      <c r="D20" s="22"/>
      <c r="F20" s="12" t="s">
        <v>27</v>
      </c>
      <c r="G20" s="9">
        <v>17</v>
      </c>
    </row>
    <row r="21" spans="1:7" ht="20.100000000000001" customHeight="1" x14ac:dyDescent="0.25">
      <c r="A21" s="20"/>
      <c r="B21" s="21"/>
      <c r="C21" s="21"/>
      <c r="D21" s="22"/>
      <c r="F21" s="13" t="s">
        <v>28</v>
      </c>
      <c r="G21" s="14">
        <v>1</v>
      </c>
    </row>
    <row r="22" spans="1:7" ht="20.100000000000001" customHeight="1" thickBot="1" x14ac:dyDescent="0.3">
      <c r="A22" s="20"/>
      <c r="B22" s="21"/>
      <c r="C22" s="21"/>
      <c r="D22" s="22"/>
      <c r="F22" s="10" t="s">
        <v>29</v>
      </c>
      <c r="G22" s="11">
        <v>0</v>
      </c>
    </row>
    <row r="23" spans="1:7" ht="20.100000000000001" customHeight="1" x14ac:dyDescent="0.25">
      <c r="A23" s="20"/>
      <c r="B23" s="21"/>
      <c r="C23" s="21"/>
      <c r="D23" s="22"/>
    </row>
  </sheetData>
  <autoFilter ref="A1:D1" xr:uid="{00000000-0009-0000-0000-00000C000000}">
    <sortState xmlns:xlrd2="http://schemas.microsoft.com/office/spreadsheetml/2017/richdata2" ref="A2:D44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zoomScale="85" zoomScaleNormal="85" workbookViewId="0">
      <selection sqref="A1:D1048576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44565</v>
      </c>
      <c r="C2" s="18">
        <v>44578</v>
      </c>
      <c r="D2" s="7">
        <f>NETWORKDAYS(B2,C2,Table13[DATE 2022])</f>
        <v>10</v>
      </c>
    </row>
    <row r="3" spans="1:5" ht="20.100000000000001" customHeight="1" x14ac:dyDescent="0.25">
      <c r="A3" s="16" t="s">
        <v>5</v>
      </c>
      <c r="B3" s="18">
        <v>44565</v>
      </c>
      <c r="C3" s="18">
        <v>44579</v>
      </c>
      <c r="D3" s="7">
        <f>NETWORKDAYS(B3,C3,Table13[DATE 2022])</f>
        <v>11</v>
      </c>
    </row>
    <row r="4" spans="1:5" ht="20.100000000000001" customHeight="1" x14ac:dyDescent="0.25">
      <c r="A4" s="16" t="s">
        <v>6</v>
      </c>
      <c r="B4" s="18">
        <v>44565</v>
      </c>
      <c r="C4" s="18">
        <v>44579</v>
      </c>
      <c r="D4" s="7">
        <f>NETWORKDAYS(B4,C4,Table13[DATE 2022])</f>
        <v>11</v>
      </c>
      <c r="E4" s="17"/>
    </row>
    <row r="5" spans="1:5" ht="20.100000000000001" customHeight="1" x14ac:dyDescent="0.25">
      <c r="A5" s="16" t="s">
        <v>7</v>
      </c>
      <c r="B5" s="18">
        <v>44571</v>
      </c>
      <c r="C5" s="18">
        <v>44579</v>
      </c>
      <c r="D5" s="7">
        <f>NETWORKDAYS(B5,C5,Table13[DATE 2022])</f>
        <v>7</v>
      </c>
    </row>
    <row r="6" spans="1:5" ht="20.100000000000001" customHeight="1" x14ac:dyDescent="0.25">
      <c r="A6" s="16" t="s">
        <v>8</v>
      </c>
      <c r="B6" s="18">
        <v>44572</v>
      </c>
      <c r="C6" s="18">
        <v>44581</v>
      </c>
      <c r="D6" s="7">
        <f>NETWORKDAYS(B6,C6,Table13[DATE 2022])</f>
        <v>8</v>
      </c>
    </row>
    <row r="7" spans="1:5" ht="20.100000000000001" customHeight="1" x14ac:dyDescent="0.25">
      <c r="A7" s="16" t="s">
        <v>9</v>
      </c>
      <c r="B7" s="18">
        <v>44572</v>
      </c>
      <c r="C7" s="18">
        <v>44592</v>
      </c>
      <c r="D7" s="7">
        <f>NETWORKDAYS(B7,C7,Table13[DATE 2022])</f>
        <v>15</v>
      </c>
    </row>
    <row r="8" spans="1:5" ht="20.100000000000001" customHeight="1" x14ac:dyDescent="0.25">
      <c r="A8" s="16" t="s">
        <v>10</v>
      </c>
      <c r="B8" s="18">
        <v>44573</v>
      </c>
      <c r="C8" s="18">
        <v>44575</v>
      </c>
      <c r="D8" s="7">
        <f>NETWORKDAYS(B8,C8,Table13[DATE 2022])</f>
        <v>3</v>
      </c>
    </row>
    <row r="9" spans="1:5" ht="20.100000000000001" customHeight="1" x14ac:dyDescent="0.25">
      <c r="A9" s="16" t="s">
        <v>11</v>
      </c>
      <c r="B9" s="18">
        <v>44573</v>
      </c>
      <c r="C9" s="18">
        <v>44581</v>
      </c>
      <c r="D9" s="7">
        <f>NETWORKDAYS(B9,C9,Table13[DATE 2022])</f>
        <v>7</v>
      </c>
    </row>
    <row r="10" spans="1:5" ht="20.100000000000001" customHeight="1" x14ac:dyDescent="0.25">
      <c r="A10" s="16" t="s">
        <v>12</v>
      </c>
      <c r="B10" s="18">
        <v>44575</v>
      </c>
      <c r="C10" s="18">
        <v>44587</v>
      </c>
      <c r="D10" s="7">
        <f>NETWORKDAYS(B10,C10,Table13[DATE 2022])</f>
        <v>9</v>
      </c>
    </row>
    <row r="11" spans="1:5" ht="20.100000000000001" customHeight="1" x14ac:dyDescent="0.25">
      <c r="A11" s="16" t="s">
        <v>13</v>
      </c>
      <c r="B11" s="18">
        <v>44575</v>
      </c>
      <c r="C11" s="18">
        <v>44588</v>
      </c>
      <c r="D11" s="7">
        <f>NETWORKDAYS(B11,C11,Table13[DATE 2022])</f>
        <v>10</v>
      </c>
    </row>
    <row r="12" spans="1:5" ht="20.100000000000001" customHeight="1" x14ac:dyDescent="0.25">
      <c r="A12" s="16" t="s">
        <v>14</v>
      </c>
      <c r="B12" s="18">
        <v>44578</v>
      </c>
      <c r="C12" s="18">
        <v>44587</v>
      </c>
      <c r="D12" s="7">
        <f>NETWORKDAYS(B12,C12,Table13[DATE 2022])</f>
        <v>8</v>
      </c>
    </row>
    <row r="13" spans="1:5" ht="20.100000000000001" customHeight="1" x14ac:dyDescent="0.25">
      <c r="A13" s="16" t="s">
        <v>15</v>
      </c>
      <c r="B13" s="18">
        <v>44578</v>
      </c>
      <c r="C13" s="18">
        <v>44593</v>
      </c>
      <c r="D13" s="7">
        <f>NETWORKDAYS(B13,C13,Table13[DATE 2022])</f>
        <v>12</v>
      </c>
    </row>
    <row r="14" spans="1:5" ht="20.100000000000001" customHeight="1" x14ac:dyDescent="0.25">
      <c r="A14" s="16" t="s">
        <v>16</v>
      </c>
      <c r="B14" s="18">
        <v>44579</v>
      </c>
      <c r="C14" s="18">
        <v>44581</v>
      </c>
      <c r="D14" s="7">
        <f>NETWORKDAYS(B14,C14,Table13[DATE 2022])</f>
        <v>3</v>
      </c>
    </row>
    <row r="15" spans="1:5" ht="20.100000000000001" customHeight="1" x14ac:dyDescent="0.25">
      <c r="A15" s="16" t="s">
        <v>17</v>
      </c>
      <c r="B15" s="18">
        <v>44579</v>
      </c>
      <c r="C15" s="18">
        <v>44593</v>
      </c>
      <c r="D15" s="7">
        <f>NETWORKDAYS(B15,C15,Table13[DATE 2022])</f>
        <v>11</v>
      </c>
    </row>
    <row r="16" spans="1:5" ht="20.100000000000001" customHeight="1" thickBot="1" x14ac:dyDescent="0.3">
      <c r="A16" s="16" t="s">
        <v>18</v>
      </c>
      <c r="B16" s="18">
        <v>44580</v>
      </c>
      <c r="C16" s="18">
        <v>44580</v>
      </c>
      <c r="D16" s="7">
        <f>NETWORKDAYS(B16,C16,Table13[DATE 2022])</f>
        <v>1</v>
      </c>
    </row>
    <row r="17" spans="1:7" ht="20.100000000000001" customHeight="1" x14ac:dyDescent="0.25">
      <c r="A17" s="16" t="s">
        <v>19</v>
      </c>
      <c r="B17" s="18">
        <v>44580</v>
      </c>
      <c r="C17" s="18">
        <v>44585</v>
      </c>
      <c r="D17" s="7">
        <f>NETWORKDAYS(B17,C17,Table13[DATE 2022])</f>
        <v>4</v>
      </c>
      <c r="F17" s="8" t="s">
        <v>3</v>
      </c>
      <c r="G17" s="9">
        <v>30</v>
      </c>
    </row>
    <row r="18" spans="1:7" ht="20.100000000000001" customHeight="1" thickBot="1" x14ac:dyDescent="0.3">
      <c r="A18" s="16" t="s">
        <v>20</v>
      </c>
      <c r="B18" s="18">
        <v>44580</v>
      </c>
      <c r="C18" s="18">
        <v>44593</v>
      </c>
      <c r="D18" s="7">
        <f>NETWORKDAYS(B18,C18,Table13[DATE 2022])</f>
        <v>10</v>
      </c>
      <c r="F18" s="10" t="s">
        <v>30</v>
      </c>
      <c r="G18" s="11">
        <v>27</v>
      </c>
    </row>
    <row r="19" spans="1:7" ht="20.100000000000001" customHeight="1" thickBot="1" x14ac:dyDescent="0.3">
      <c r="A19" s="16" t="s">
        <v>21</v>
      </c>
      <c r="B19" s="18">
        <v>44581</v>
      </c>
      <c r="C19" s="18">
        <v>44587</v>
      </c>
      <c r="D19" s="7">
        <f>NETWORKDAYS(B19,C19,Table13[DATE 2022])</f>
        <v>5</v>
      </c>
    </row>
    <row r="20" spans="1:7" ht="20.100000000000001" customHeight="1" x14ac:dyDescent="0.25">
      <c r="A20" s="16" t="s">
        <v>22</v>
      </c>
      <c r="B20" s="18">
        <v>44581</v>
      </c>
      <c r="C20" s="18">
        <v>44587</v>
      </c>
      <c r="D20" s="7">
        <f>NETWORKDAYS(B20,C20,Table13[DATE 2022])</f>
        <v>5</v>
      </c>
      <c r="F20" s="12" t="s">
        <v>27</v>
      </c>
      <c r="G20" s="9">
        <v>11</v>
      </c>
    </row>
    <row r="21" spans="1:7" ht="20.100000000000001" customHeight="1" x14ac:dyDescent="0.25">
      <c r="A21" s="16" t="s">
        <v>23</v>
      </c>
      <c r="B21" s="18">
        <v>44581</v>
      </c>
      <c r="C21" s="18">
        <v>44588</v>
      </c>
      <c r="D21" s="7">
        <f>NETWORKDAYS(B21,C21,Table13[DATE 2022])</f>
        <v>6</v>
      </c>
      <c r="F21" s="13" t="s">
        <v>28</v>
      </c>
      <c r="G21" s="14">
        <v>15</v>
      </c>
    </row>
    <row r="22" spans="1:7" ht="20.100000000000001" customHeight="1" thickBot="1" x14ac:dyDescent="0.3">
      <c r="A22" s="16" t="s">
        <v>24</v>
      </c>
      <c r="B22" s="18">
        <v>44585</v>
      </c>
      <c r="C22" s="18">
        <v>44594</v>
      </c>
      <c r="D22" s="7">
        <f>NETWORKDAYS(B22,C22,Table13[DATE 2022])</f>
        <v>8</v>
      </c>
      <c r="F22" s="10" t="s">
        <v>29</v>
      </c>
      <c r="G22" s="11">
        <v>1</v>
      </c>
    </row>
    <row r="23" spans="1:7" ht="20.100000000000001" customHeight="1" x14ac:dyDescent="0.25">
      <c r="A23" s="16" t="s">
        <v>25</v>
      </c>
      <c r="B23" s="18">
        <v>44586</v>
      </c>
      <c r="C23" s="18">
        <v>44593</v>
      </c>
      <c r="D23" s="7">
        <f>NETWORKDAYS(B23,C23,Table13[DATE 2022])</f>
        <v>6</v>
      </c>
    </row>
    <row r="24" spans="1:7" ht="20.100000000000001" customHeight="1" x14ac:dyDescent="0.25">
      <c r="A24" s="16" t="s">
        <v>26</v>
      </c>
      <c r="B24" s="18">
        <v>44586</v>
      </c>
      <c r="C24" s="18">
        <v>44600</v>
      </c>
      <c r="D24" s="7">
        <f>NETWORKDAYS(B24,C24,Table13[DATE 2022])</f>
        <v>11</v>
      </c>
    </row>
    <row r="25" spans="1:7" ht="20.100000000000001" customHeight="1" x14ac:dyDescent="0.25">
      <c r="A25" s="16" t="s">
        <v>31</v>
      </c>
      <c r="B25" s="18">
        <v>44588</v>
      </c>
      <c r="C25" s="18">
        <v>44589</v>
      </c>
      <c r="D25" s="7">
        <f>NETWORKDAYS(B25,C25,Table13[DATE 2022])</f>
        <v>2</v>
      </c>
    </row>
    <row r="26" spans="1:7" ht="20.100000000000001" customHeight="1" x14ac:dyDescent="0.25">
      <c r="A26" s="16" t="s">
        <v>32</v>
      </c>
      <c r="B26" s="18">
        <v>44588</v>
      </c>
      <c r="C26" s="18">
        <v>44602</v>
      </c>
      <c r="D26" s="7">
        <f>NETWORKDAYS(B26,C26,Table13[DATE 2022])</f>
        <v>11</v>
      </c>
    </row>
    <row r="27" spans="1:7" ht="20.100000000000001" customHeight="1" x14ac:dyDescent="0.25">
      <c r="A27" s="16" t="s">
        <v>33</v>
      </c>
      <c r="B27" s="18">
        <v>44589</v>
      </c>
      <c r="C27" s="18">
        <v>44602</v>
      </c>
      <c r="D27" s="7">
        <f>NETWORKDAYS(B27,C27,Table13[DATE 2022])</f>
        <v>10</v>
      </c>
    </row>
    <row r="28" spans="1:7" ht="20.100000000000001" customHeight="1" x14ac:dyDescent="0.25">
      <c r="A28" s="16" t="s">
        <v>34</v>
      </c>
      <c r="B28" s="18">
        <v>44592</v>
      </c>
      <c r="C28" s="18">
        <v>44602</v>
      </c>
      <c r="D28" s="7">
        <f>NETWORKDAYS(B28,C28,Table13[DATE 2022])</f>
        <v>9</v>
      </c>
    </row>
  </sheetData>
  <autoFilter ref="A1:D1" xr:uid="{00000000-0009-0000-0000-000001000000}">
    <sortState xmlns:xlrd2="http://schemas.microsoft.com/office/spreadsheetml/2017/richdata2" ref="A2:D28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2"/>
  <sheetViews>
    <sheetView zoomScale="85" zoomScaleNormal="85" workbookViewId="0">
      <selection activeCell="H25" sqref="H25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44594</v>
      </c>
      <c r="C2" s="18">
        <v>44606</v>
      </c>
      <c r="D2" s="7">
        <f>NETWORKDAYS(B2,C2,Table13[DATE 2022])</f>
        <v>9</v>
      </c>
    </row>
    <row r="3" spans="1:5" ht="20.100000000000001" customHeight="1" x14ac:dyDescent="0.25">
      <c r="A3" s="16" t="s">
        <v>6</v>
      </c>
      <c r="B3" s="18">
        <v>44594</v>
      </c>
      <c r="C3" s="18">
        <v>44606</v>
      </c>
      <c r="D3" s="7">
        <f>NETWORKDAYS(B3,C3,Table13[DATE 2022])</f>
        <v>9</v>
      </c>
    </row>
    <row r="4" spans="1:5" ht="20.100000000000001" customHeight="1" x14ac:dyDescent="0.25">
      <c r="A4" s="16" t="s">
        <v>5</v>
      </c>
      <c r="B4" s="18">
        <v>44594</v>
      </c>
      <c r="C4" s="18">
        <v>44602</v>
      </c>
      <c r="D4" s="7">
        <f>NETWORKDAYS(B4,C4,Table13[DATE 2022])</f>
        <v>7</v>
      </c>
      <c r="E4" s="17"/>
    </row>
    <row r="5" spans="1:5" ht="20.100000000000001" customHeight="1" x14ac:dyDescent="0.25">
      <c r="A5" s="16" t="s">
        <v>8</v>
      </c>
      <c r="B5" s="18">
        <v>44595</v>
      </c>
      <c r="C5" s="18">
        <v>44601</v>
      </c>
      <c r="D5" s="7">
        <f>NETWORKDAYS(B5,C5,Table13[DATE 2022])</f>
        <v>5</v>
      </c>
    </row>
    <row r="6" spans="1:5" ht="20.100000000000001" customHeight="1" x14ac:dyDescent="0.25">
      <c r="A6" s="16" t="s">
        <v>9</v>
      </c>
      <c r="B6" s="18">
        <v>44595</v>
      </c>
      <c r="C6" s="18">
        <v>44601</v>
      </c>
      <c r="D6" s="7">
        <f>NETWORKDAYS(B6,C6,Table13[DATE 2022])</f>
        <v>5</v>
      </c>
    </row>
    <row r="7" spans="1:5" ht="20.100000000000001" customHeight="1" x14ac:dyDescent="0.25">
      <c r="A7" s="16" t="s">
        <v>7</v>
      </c>
      <c r="B7" s="18">
        <v>44595</v>
      </c>
      <c r="C7" s="18">
        <v>44600</v>
      </c>
      <c r="D7" s="7">
        <f>NETWORKDAYS(B7,C7,Table13[DATE 2022])</f>
        <v>4</v>
      </c>
    </row>
    <row r="8" spans="1:5" ht="20.100000000000001" customHeight="1" x14ac:dyDescent="0.25">
      <c r="A8" s="16" t="s">
        <v>10</v>
      </c>
      <c r="B8" s="18">
        <v>44596</v>
      </c>
      <c r="C8" s="18">
        <v>44606</v>
      </c>
      <c r="D8" s="7">
        <f>NETWORKDAYS(B8,C8,Table13[DATE 2022])</f>
        <v>7</v>
      </c>
    </row>
    <row r="9" spans="1:5" ht="20.100000000000001" customHeight="1" x14ac:dyDescent="0.25">
      <c r="A9" s="16" t="s">
        <v>11</v>
      </c>
      <c r="B9" s="18">
        <v>44596</v>
      </c>
      <c r="C9" s="18">
        <v>44606</v>
      </c>
      <c r="D9" s="7">
        <f>NETWORKDAYS(B9,C9,Table13[DATE 2022])</f>
        <v>7</v>
      </c>
    </row>
    <row r="10" spans="1:5" ht="20.100000000000001" customHeight="1" x14ac:dyDescent="0.25">
      <c r="A10" s="16" t="s">
        <v>12</v>
      </c>
      <c r="B10" s="18">
        <v>44600</v>
      </c>
      <c r="C10" s="18">
        <v>44607</v>
      </c>
      <c r="D10" s="7">
        <f>NETWORKDAYS(B10,C10,Table13[DATE 2022])</f>
        <v>6</v>
      </c>
    </row>
    <row r="11" spans="1:5" ht="20.100000000000001" customHeight="1" x14ac:dyDescent="0.25">
      <c r="A11" s="16" t="s">
        <v>13</v>
      </c>
      <c r="B11" s="18">
        <v>44600</v>
      </c>
      <c r="C11" s="18">
        <v>44602</v>
      </c>
      <c r="D11" s="7">
        <f>NETWORKDAYS(B11,C11,Table13[DATE 2022])</f>
        <v>3</v>
      </c>
    </row>
    <row r="12" spans="1:5" ht="20.100000000000001" customHeight="1" x14ac:dyDescent="0.25">
      <c r="A12" s="16" t="s">
        <v>14</v>
      </c>
      <c r="B12" s="18">
        <v>44601</v>
      </c>
      <c r="C12" s="18">
        <v>44607</v>
      </c>
      <c r="D12" s="7">
        <f>NETWORKDAYS(B12,C12,Table13[DATE 2022])</f>
        <v>5</v>
      </c>
    </row>
    <row r="13" spans="1:5" ht="20.100000000000001" customHeight="1" x14ac:dyDescent="0.25">
      <c r="A13" s="16" t="s">
        <v>15</v>
      </c>
      <c r="B13" s="18">
        <v>44602</v>
      </c>
      <c r="C13" s="18">
        <v>44609</v>
      </c>
      <c r="D13" s="7">
        <f>NETWORKDAYS(B13,C13,Table13[DATE 2022])</f>
        <v>6</v>
      </c>
    </row>
    <row r="14" spans="1:5" ht="20.100000000000001" customHeight="1" x14ac:dyDescent="0.25">
      <c r="A14" s="16" t="s">
        <v>16</v>
      </c>
      <c r="B14" s="18">
        <v>44603</v>
      </c>
      <c r="C14" s="18">
        <v>44609</v>
      </c>
      <c r="D14" s="7">
        <f>NETWORKDAYS(B14,C14,Table13[DATE 2022])</f>
        <v>5</v>
      </c>
    </row>
    <row r="15" spans="1:5" ht="20.100000000000001" customHeight="1" x14ac:dyDescent="0.25">
      <c r="A15" s="16" t="s">
        <v>17</v>
      </c>
      <c r="B15" s="18">
        <v>44606</v>
      </c>
      <c r="C15" s="18">
        <v>44613</v>
      </c>
      <c r="D15" s="7">
        <f>NETWORKDAYS(B15,C15,Table13[DATE 2022])</f>
        <v>6</v>
      </c>
    </row>
    <row r="16" spans="1:5" ht="20.100000000000001" customHeight="1" thickBot="1" x14ac:dyDescent="0.3">
      <c r="A16" s="16" t="s">
        <v>18</v>
      </c>
      <c r="B16" s="18">
        <v>44606</v>
      </c>
      <c r="C16" s="18">
        <v>44609</v>
      </c>
      <c r="D16" s="7">
        <f>NETWORKDAYS(B16,C16,Table13[DATE 2022])</f>
        <v>4</v>
      </c>
    </row>
    <row r="17" spans="1:7" ht="20.100000000000001" customHeight="1" x14ac:dyDescent="0.25">
      <c r="A17" s="16" t="s">
        <v>19</v>
      </c>
      <c r="B17" s="18">
        <v>44607</v>
      </c>
      <c r="C17" s="18">
        <v>44607</v>
      </c>
      <c r="D17" s="7">
        <f>NETWORKDAYS(B17,C17,Table13[DATE 2022])</f>
        <v>1</v>
      </c>
      <c r="F17" s="8" t="s">
        <v>3</v>
      </c>
      <c r="G17" s="9">
        <v>34</v>
      </c>
    </row>
    <row r="18" spans="1:7" ht="20.100000000000001" customHeight="1" thickBot="1" x14ac:dyDescent="0.3">
      <c r="A18" s="16" t="s">
        <v>20</v>
      </c>
      <c r="B18" s="18">
        <v>44608</v>
      </c>
      <c r="C18" s="18">
        <v>44615</v>
      </c>
      <c r="D18" s="7">
        <f>NETWORKDAYS(B18,C18,Table13[DATE 2022])</f>
        <v>6</v>
      </c>
      <c r="F18" s="10" t="s">
        <v>30</v>
      </c>
      <c r="G18" s="11">
        <v>31</v>
      </c>
    </row>
    <row r="19" spans="1:7" ht="20.100000000000001" customHeight="1" thickBot="1" x14ac:dyDescent="0.3">
      <c r="A19" s="16" t="s">
        <v>21</v>
      </c>
      <c r="B19" s="18">
        <v>44609</v>
      </c>
      <c r="C19" s="18">
        <v>44615</v>
      </c>
      <c r="D19" s="7">
        <f>NETWORKDAYS(B19,C19,Table13[DATE 2022])</f>
        <v>5</v>
      </c>
    </row>
    <row r="20" spans="1:7" ht="20.100000000000001" customHeight="1" x14ac:dyDescent="0.25">
      <c r="A20" s="16" t="s">
        <v>22</v>
      </c>
      <c r="B20" s="18">
        <v>44609</v>
      </c>
      <c r="C20" s="18">
        <v>44615</v>
      </c>
      <c r="D20" s="7">
        <f>NETWORKDAYS(B20,C20,Table13[DATE 2022])</f>
        <v>5</v>
      </c>
      <c r="F20" s="12" t="s">
        <v>27</v>
      </c>
      <c r="G20" s="9">
        <v>29</v>
      </c>
    </row>
    <row r="21" spans="1:7" ht="20.100000000000001" customHeight="1" x14ac:dyDescent="0.25">
      <c r="A21" s="16" t="s">
        <v>23</v>
      </c>
      <c r="B21" s="18">
        <v>44610</v>
      </c>
      <c r="C21" s="18">
        <v>44615</v>
      </c>
      <c r="D21" s="7">
        <f>NETWORKDAYS(B21,C21,Table13[DATE 2022])</f>
        <v>4</v>
      </c>
      <c r="F21" s="13" t="s">
        <v>28</v>
      </c>
      <c r="G21" s="14">
        <v>2</v>
      </c>
    </row>
    <row r="22" spans="1:7" ht="20.100000000000001" customHeight="1" thickBot="1" x14ac:dyDescent="0.3">
      <c r="A22" s="16" t="s">
        <v>24</v>
      </c>
      <c r="B22" s="18">
        <v>44610</v>
      </c>
      <c r="C22" s="18">
        <v>44613</v>
      </c>
      <c r="D22" s="7">
        <f>NETWORKDAYS(B22,C22,Table13[DATE 2022])</f>
        <v>2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44613</v>
      </c>
      <c r="C23" s="18">
        <v>44613</v>
      </c>
      <c r="D23" s="7">
        <f>NETWORKDAYS(B23,C23,Table13[DATE 2022])</f>
        <v>1</v>
      </c>
    </row>
    <row r="24" spans="1:7" ht="20.100000000000001" customHeight="1" x14ac:dyDescent="0.25">
      <c r="A24" s="16" t="s">
        <v>31</v>
      </c>
      <c r="B24" s="18">
        <v>44614</v>
      </c>
      <c r="C24" s="18">
        <v>44620</v>
      </c>
      <c r="D24" s="7">
        <f>NETWORKDAYS(B24,C24,Table13[DATE 2022])</f>
        <v>5</v>
      </c>
    </row>
    <row r="25" spans="1:7" ht="20.100000000000001" customHeight="1" x14ac:dyDescent="0.25">
      <c r="A25" s="16" t="s">
        <v>26</v>
      </c>
      <c r="B25" s="18">
        <v>44614</v>
      </c>
      <c r="C25" s="18">
        <v>44614</v>
      </c>
      <c r="D25" s="7">
        <f>NETWORKDAYS(B25,C25,Table13[DATE 2022])</f>
        <v>1</v>
      </c>
    </row>
    <row r="26" spans="1:7" ht="20.100000000000001" customHeight="1" x14ac:dyDescent="0.25">
      <c r="A26" s="16" t="s">
        <v>34</v>
      </c>
      <c r="B26" s="18">
        <v>44616</v>
      </c>
      <c r="C26" s="18">
        <v>44622</v>
      </c>
      <c r="D26" s="7">
        <f>NETWORKDAYS(B26,C26,Table13[DATE 2022])</f>
        <v>5</v>
      </c>
    </row>
    <row r="27" spans="1:7" ht="20.100000000000001" customHeight="1" x14ac:dyDescent="0.25">
      <c r="A27" s="16" t="s">
        <v>32</v>
      </c>
      <c r="B27" s="18">
        <v>44616</v>
      </c>
      <c r="C27" s="18">
        <v>44620</v>
      </c>
      <c r="D27" s="7">
        <f>NETWORKDAYS(B27,C27,Table13[DATE 2022])</f>
        <v>3</v>
      </c>
    </row>
    <row r="28" spans="1:7" ht="20.100000000000001" customHeight="1" x14ac:dyDescent="0.25">
      <c r="A28" s="16" t="s">
        <v>33</v>
      </c>
      <c r="B28" s="18">
        <v>44616</v>
      </c>
      <c r="C28" s="18">
        <v>44620</v>
      </c>
      <c r="D28" s="7">
        <f>NETWORKDAYS(B28,C28,Table13[DATE 2022])</f>
        <v>3</v>
      </c>
    </row>
    <row r="29" spans="1:7" ht="20.100000000000001" customHeight="1" x14ac:dyDescent="0.25">
      <c r="A29" s="16" t="s">
        <v>37</v>
      </c>
      <c r="B29" s="18">
        <v>44617</v>
      </c>
      <c r="C29" s="18">
        <v>44623</v>
      </c>
      <c r="D29" s="7">
        <f>NETWORKDAYS(B29,C29,Table13[DATE 2022])</f>
        <v>5</v>
      </c>
    </row>
    <row r="30" spans="1:7" ht="20.100000000000001" customHeight="1" x14ac:dyDescent="0.25">
      <c r="A30" s="16" t="s">
        <v>38</v>
      </c>
      <c r="B30" s="18">
        <v>44617</v>
      </c>
      <c r="C30" s="18">
        <v>44623</v>
      </c>
      <c r="D30" s="7">
        <f>NETWORKDAYS(B30,C30,Table13[DATE 2022])</f>
        <v>5</v>
      </c>
    </row>
    <row r="31" spans="1:7" ht="20.100000000000001" customHeight="1" x14ac:dyDescent="0.25">
      <c r="A31" s="16" t="s">
        <v>39</v>
      </c>
      <c r="B31" s="18">
        <v>44620</v>
      </c>
      <c r="C31" s="18">
        <v>44623</v>
      </c>
      <c r="D31" s="7">
        <f>NETWORKDAYS(B31,C31,Table13[DATE 2022])</f>
        <v>4</v>
      </c>
    </row>
    <row r="32" spans="1:7" ht="20.100000000000001" customHeight="1" x14ac:dyDescent="0.25">
      <c r="A32" s="16" t="s">
        <v>40</v>
      </c>
      <c r="B32" s="18">
        <v>44620</v>
      </c>
      <c r="C32" s="18">
        <v>44623</v>
      </c>
      <c r="D32" s="7">
        <f>NETWORKDAYS(B32,C32,Table13[DATE 2022])</f>
        <v>4</v>
      </c>
    </row>
  </sheetData>
  <autoFilter ref="A1:D1" xr:uid="{00000000-0009-0000-0000-000002000000}">
    <sortState xmlns:xlrd2="http://schemas.microsoft.com/office/spreadsheetml/2017/richdata2" ref="A2:D32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topLeftCell="A19" zoomScale="85" zoomScaleNormal="85" workbookViewId="0">
      <selection activeCell="G22" sqref="G22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44621</v>
      </c>
      <c r="C2" s="18">
        <v>44627</v>
      </c>
      <c r="D2" s="7">
        <f>NETWORKDAYS(B2,C2,Table13[DATE 2022])</f>
        <v>5</v>
      </c>
    </row>
    <row r="3" spans="1:5" ht="20.100000000000001" customHeight="1" x14ac:dyDescent="0.25">
      <c r="A3" s="16" t="s">
        <v>5</v>
      </c>
      <c r="B3" s="18">
        <v>44622</v>
      </c>
      <c r="C3" s="18">
        <v>44627</v>
      </c>
      <c r="D3" s="7">
        <f>NETWORKDAYS(B3,C3,Table13[DATE 2022])</f>
        <v>4</v>
      </c>
    </row>
    <row r="4" spans="1:5" ht="20.100000000000001" customHeight="1" x14ac:dyDescent="0.25">
      <c r="A4" s="16" t="s">
        <v>6</v>
      </c>
      <c r="B4" s="18">
        <v>44623</v>
      </c>
      <c r="C4" s="18">
        <v>44628</v>
      </c>
      <c r="D4" s="7">
        <f>NETWORKDAYS(B4,C4,Table13[DATE 2022])</f>
        <v>4</v>
      </c>
      <c r="E4" s="17"/>
    </row>
    <row r="5" spans="1:5" ht="20.100000000000001" customHeight="1" x14ac:dyDescent="0.25">
      <c r="A5" s="16" t="s">
        <v>7</v>
      </c>
      <c r="B5" s="18">
        <v>44623</v>
      </c>
      <c r="C5" s="18">
        <v>44628</v>
      </c>
      <c r="D5" s="7">
        <f>NETWORKDAYS(B5,C5,Table13[DATE 2022])</f>
        <v>4</v>
      </c>
    </row>
    <row r="6" spans="1:5" ht="20.100000000000001" customHeight="1" x14ac:dyDescent="0.25">
      <c r="A6" s="16" t="s">
        <v>8</v>
      </c>
      <c r="B6" s="18">
        <v>44627</v>
      </c>
      <c r="C6" s="18">
        <v>44628</v>
      </c>
      <c r="D6" s="7">
        <f>NETWORKDAYS(B6,C6,Table13[DATE 2022])</f>
        <v>2</v>
      </c>
    </row>
    <row r="7" spans="1:5" ht="20.100000000000001" customHeight="1" x14ac:dyDescent="0.25">
      <c r="A7" s="16" t="s">
        <v>9</v>
      </c>
      <c r="B7" s="18">
        <v>44627</v>
      </c>
      <c r="C7" s="18">
        <v>44634</v>
      </c>
      <c r="D7" s="7">
        <f>NETWORKDAYS(B7,C7,Table13[DATE 2022])</f>
        <v>6</v>
      </c>
    </row>
    <row r="8" spans="1:5" ht="20.100000000000001" customHeight="1" x14ac:dyDescent="0.25">
      <c r="A8" s="16" t="s">
        <v>10</v>
      </c>
      <c r="B8" s="18">
        <v>44627</v>
      </c>
      <c r="C8" s="18">
        <v>44634</v>
      </c>
      <c r="D8" s="7">
        <f>NETWORKDAYS(B8,C8,Table13[DATE 2022])</f>
        <v>6</v>
      </c>
    </row>
    <row r="9" spans="1:5" ht="20.100000000000001" customHeight="1" x14ac:dyDescent="0.25">
      <c r="A9" s="16" t="s">
        <v>11</v>
      </c>
      <c r="B9" s="18">
        <v>44628</v>
      </c>
      <c r="C9" s="18">
        <v>44634</v>
      </c>
      <c r="D9" s="7">
        <f>NETWORKDAYS(B9,C9,Table13[DATE 2022])</f>
        <v>5</v>
      </c>
    </row>
    <row r="10" spans="1:5" ht="20.100000000000001" customHeight="1" x14ac:dyDescent="0.25">
      <c r="A10" s="16" t="s">
        <v>12</v>
      </c>
      <c r="B10" s="18">
        <v>44628</v>
      </c>
      <c r="C10" s="18">
        <v>44634</v>
      </c>
      <c r="D10" s="7">
        <f>NETWORKDAYS(B10,C10,Table13[DATE 2022])</f>
        <v>5</v>
      </c>
    </row>
    <row r="11" spans="1:5" ht="20.100000000000001" customHeight="1" x14ac:dyDescent="0.25">
      <c r="A11" s="16" t="s">
        <v>13</v>
      </c>
      <c r="B11" s="18">
        <v>44628</v>
      </c>
      <c r="C11" s="18">
        <v>44635</v>
      </c>
      <c r="D11" s="7">
        <f>NETWORKDAYS(B11,C11,Table13[DATE 2022])</f>
        <v>6</v>
      </c>
    </row>
    <row r="12" spans="1:5" ht="20.100000000000001" customHeight="1" x14ac:dyDescent="0.25">
      <c r="A12" s="16" t="s">
        <v>14</v>
      </c>
      <c r="B12" s="18">
        <v>44629</v>
      </c>
      <c r="C12" s="18">
        <v>44634</v>
      </c>
      <c r="D12" s="7">
        <f>NETWORKDAYS(B12,C12,Table13[DATE 2022])</f>
        <v>4</v>
      </c>
    </row>
    <row r="13" spans="1:5" ht="20.100000000000001" customHeight="1" x14ac:dyDescent="0.25">
      <c r="A13" s="16" t="s">
        <v>15</v>
      </c>
      <c r="B13" s="18">
        <v>44629</v>
      </c>
      <c r="C13" s="18">
        <v>44635</v>
      </c>
      <c r="D13" s="7">
        <f>NETWORKDAYS(B13,C13,Table13[DATE 2022])</f>
        <v>5</v>
      </c>
    </row>
    <row r="14" spans="1:5" ht="20.100000000000001" customHeight="1" x14ac:dyDescent="0.25">
      <c r="A14" s="16" t="s">
        <v>16</v>
      </c>
      <c r="B14" s="18">
        <v>44629</v>
      </c>
      <c r="C14" s="18">
        <v>44635</v>
      </c>
      <c r="D14" s="7">
        <f>NETWORKDAYS(B14,C14,Table13[DATE 2022])</f>
        <v>5</v>
      </c>
    </row>
    <row r="15" spans="1:5" ht="20.100000000000001" customHeight="1" x14ac:dyDescent="0.25">
      <c r="A15" s="16" t="s">
        <v>17</v>
      </c>
      <c r="B15" s="18">
        <v>44630</v>
      </c>
      <c r="C15" s="18">
        <v>44637</v>
      </c>
      <c r="D15" s="7">
        <f>NETWORKDAYS(B15,C15,Table13[DATE 2022])</f>
        <v>6</v>
      </c>
    </row>
    <row r="16" spans="1:5" ht="20.100000000000001" customHeight="1" thickBot="1" x14ac:dyDescent="0.3">
      <c r="A16" s="16" t="s">
        <v>18</v>
      </c>
      <c r="B16" s="18">
        <v>44630</v>
      </c>
      <c r="C16" s="18">
        <v>44637</v>
      </c>
      <c r="D16" s="7">
        <f>NETWORKDAYS(B16,C16,Table13[DATE 2022])</f>
        <v>6</v>
      </c>
    </row>
    <row r="17" spans="1:7" ht="20.100000000000001" customHeight="1" x14ac:dyDescent="0.25">
      <c r="A17" s="16" t="s">
        <v>19</v>
      </c>
      <c r="B17" s="18">
        <v>44631</v>
      </c>
      <c r="C17" s="18">
        <v>44631</v>
      </c>
      <c r="D17" s="7">
        <f>NETWORKDAYS(B17,C17,Table13[DATE 2022])</f>
        <v>1</v>
      </c>
      <c r="F17" s="8" t="s">
        <v>3</v>
      </c>
      <c r="G17" s="9">
        <v>83</v>
      </c>
    </row>
    <row r="18" spans="1:7" ht="20.100000000000001" customHeight="1" thickBot="1" x14ac:dyDescent="0.3">
      <c r="A18" s="16" t="s">
        <v>20</v>
      </c>
      <c r="B18" s="18">
        <v>44631</v>
      </c>
      <c r="C18" s="18">
        <v>44641</v>
      </c>
      <c r="D18" s="7">
        <f>NETWORKDAYS(B18,C18,Table13[DATE 2022])</f>
        <v>7</v>
      </c>
      <c r="F18" s="10" t="s">
        <v>30</v>
      </c>
      <c r="G18" s="11">
        <v>43</v>
      </c>
    </row>
    <row r="19" spans="1:7" ht="20.100000000000001" customHeight="1" thickBot="1" x14ac:dyDescent="0.3">
      <c r="A19" s="16" t="s">
        <v>21</v>
      </c>
      <c r="B19" s="18">
        <v>44631</v>
      </c>
      <c r="C19" s="18">
        <v>44641</v>
      </c>
      <c r="D19" s="7">
        <f>NETWORKDAYS(B19,C19,Table13[DATE 2022])</f>
        <v>7</v>
      </c>
    </row>
    <row r="20" spans="1:7" ht="20.100000000000001" customHeight="1" x14ac:dyDescent="0.25">
      <c r="A20" s="16" t="s">
        <v>22</v>
      </c>
      <c r="B20" s="18">
        <v>44634</v>
      </c>
      <c r="C20" s="18">
        <v>44642</v>
      </c>
      <c r="D20" s="7">
        <f>NETWORKDAYS(B20,C20,Table13[DATE 2022])</f>
        <v>7</v>
      </c>
      <c r="F20" s="12" t="s">
        <v>27</v>
      </c>
      <c r="G20" s="9">
        <v>43</v>
      </c>
    </row>
    <row r="21" spans="1:7" ht="20.100000000000001" customHeight="1" x14ac:dyDescent="0.25">
      <c r="A21" s="16" t="s">
        <v>23</v>
      </c>
      <c r="B21" s="18">
        <v>44635</v>
      </c>
      <c r="C21" s="18">
        <v>44642</v>
      </c>
      <c r="D21" s="7">
        <f>NETWORKDAYS(B21,C21,Table13[DATE 2022])</f>
        <v>6</v>
      </c>
      <c r="F21" s="13" t="s">
        <v>28</v>
      </c>
      <c r="G21" s="14">
        <v>0</v>
      </c>
    </row>
    <row r="22" spans="1:7" ht="20.100000000000001" customHeight="1" thickBot="1" x14ac:dyDescent="0.3">
      <c r="A22" s="16" t="s">
        <v>24</v>
      </c>
      <c r="B22" s="18">
        <v>44636</v>
      </c>
      <c r="C22" s="18">
        <v>44644</v>
      </c>
      <c r="D22" s="7">
        <f>NETWORKDAYS(B22,C22,Table13[DATE 2022])</f>
        <v>7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44636</v>
      </c>
      <c r="C23" s="18">
        <v>44644</v>
      </c>
      <c r="D23" s="7">
        <f>NETWORKDAYS(B23,C23,Table13[DATE 2022])</f>
        <v>7</v>
      </c>
    </row>
    <row r="24" spans="1:7" ht="20.100000000000001" customHeight="1" x14ac:dyDescent="0.25">
      <c r="A24" s="16" t="s">
        <v>26</v>
      </c>
      <c r="B24" s="18">
        <v>44637</v>
      </c>
      <c r="C24" s="18">
        <v>44638</v>
      </c>
      <c r="D24" s="7">
        <f>NETWORKDAYS(B24,C24,Table13[DATE 2022])</f>
        <v>2</v>
      </c>
    </row>
    <row r="25" spans="1:7" ht="20.100000000000001" customHeight="1" x14ac:dyDescent="0.25">
      <c r="A25" s="16" t="s">
        <v>31</v>
      </c>
      <c r="B25" s="18">
        <v>44637</v>
      </c>
      <c r="C25" s="18">
        <v>44644</v>
      </c>
      <c r="D25" s="7">
        <f>NETWORKDAYS(B25,C25,Table13[DATE 2022])</f>
        <v>6</v>
      </c>
    </row>
    <row r="26" spans="1:7" ht="20.100000000000001" customHeight="1" x14ac:dyDescent="0.25">
      <c r="A26" s="16" t="s">
        <v>32</v>
      </c>
      <c r="B26" s="18">
        <v>44637</v>
      </c>
      <c r="C26" s="18">
        <v>44644</v>
      </c>
      <c r="D26" s="7">
        <f>NETWORKDAYS(B26,C26,Table13[DATE 2022])</f>
        <v>6</v>
      </c>
    </row>
    <row r="27" spans="1:7" ht="20.100000000000001" customHeight="1" x14ac:dyDescent="0.25">
      <c r="A27" s="16" t="s">
        <v>33</v>
      </c>
      <c r="B27" s="18">
        <v>44637</v>
      </c>
      <c r="C27" s="18">
        <v>44644</v>
      </c>
      <c r="D27" s="7">
        <f>NETWORKDAYS(B27,C27,Table13[DATE 2022])</f>
        <v>6</v>
      </c>
    </row>
    <row r="28" spans="1:7" ht="20.100000000000001" customHeight="1" x14ac:dyDescent="0.25">
      <c r="A28" s="16" t="s">
        <v>34</v>
      </c>
      <c r="B28" s="18">
        <v>44641</v>
      </c>
      <c r="C28" s="18">
        <v>44649</v>
      </c>
      <c r="D28" s="7">
        <f>NETWORKDAYS(B28,C28,Table13[DATE 2022])</f>
        <v>7</v>
      </c>
    </row>
    <row r="29" spans="1:7" ht="20.100000000000001" customHeight="1" x14ac:dyDescent="0.25">
      <c r="A29" s="16" t="s">
        <v>37</v>
      </c>
      <c r="B29" s="18">
        <v>44641</v>
      </c>
      <c r="C29" s="18">
        <v>44649</v>
      </c>
      <c r="D29" s="7">
        <f>NETWORKDAYS(B29,C29,Table13[DATE 2022])</f>
        <v>7</v>
      </c>
    </row>
    <row r="30" spans="1:7" ht="20.100000000000001" customHeight="1" x14ac:dyDescent="0.25">
      <c r="A30" s="16" t="s">
        <v>38</v>
      </c>
      <c r="B30" s="18">
        <v>44641</v>
      </c>
      <c r="C30" s="18">
        <v>44649</v>
      </c>
      <c r="D30" s="7">
        <f>NETWORKDAYS(B30,C30,Table13[DATE 2022])</f>
        <v>7</v>
      </c>
    </row>
    <row r="31" spans="1:7" ht="20.100000000000001" customHeight="1" x14ac:dyDescent="0.25">
      <c r="A31" s="16" t="s">
        <v>39</v>
      </c>
      <c r="B31" s="18">
        <v>44642</v>
      </c>
      <c r="C31" s="18">
        <v>44649</v>
      </c>
      <c r="D31" s="7">
        <f>NETWORKDAYS(B31,C31,Table13[DATE 2022])</f>
        <v>6</v>
      </c>
    </row>
    <row r="32" spans="1:7" ht="20.100000000000001" customHeight="1" x14ac:dyDescent="0.25">
      <c r="A32" s="16" t="s">
        <v>40</v>
      </c>
      <c r="B32" s="18">
        <v>44642</v>
      </c>
      <c r="C32" s="18">
        <v>44649</v>
      </c>
      <c r="D32" s="7">
        <f>NETWORKDAYS(B32,C32,Table13[DATE 2022])</f>
        <v>6</v>
      </c>
    </row>
    <row r="33" spans="1:4" ht="20.100000000000001" customHeight="1" x14ac:dyDescent="0.25">
      <c r="A33" s="16" t="s">
        <v>41</v>
      </c>
      <c r="B33" s="18">
        <v>44642</v>
      </c>
      <c r="C33" s="18">
        <v>44649</v>
      </c>
      <c r="D33" s="7">
        <f>NETWORKDAYS(B33,C33,Table13[DATE 2022])</f>
        <v>6</v>
      </c>
    </row>
    <row r="34" spans="1:4" ht="20.100000000000001" customHeight="1" x14ac:dyDescent="0.25">
      <c r="A34" s="16" t="s">
        <v>42</v>
      </c>
      <c r="B34" s="18">
        <v>44643</v>
      </c>
      <c r="C34" s="18">
        <v>44649</v>
      </c>
      <c r="D34" s="7">
        <f>NETWORKDAYS(B34,C34,Table13[DATE 2022])</f>
        <v>5</v>
      </c>
    </row>
    <row r="35" spans="1:4" ht="20.100000000000001" customHeight="1" x14ac:dyDescent="0.25">
      <c r="A35" s="16" t="s">
        <v>43</v>
      </c>
      <c r="B35" s="18">
        <v>44644</v>
      </c>
      <c r="C35" s="18">
        <v>44648</v>
      </c>
      <c r="D35" s="7">
        <f>NETWORKDAYS(B35,C35,Table13[DATE 2022])</f>
        <v>3</v>
      </c>
    </row>
    <row r="36" spans="1:4" ht="20.100000000000001" customHeight="1" x14ac:dyDescent="0.25">
      <c r="A36" s="16" t="s">
        <v>44</v>
      </c>
      <c r="B36" s="18">
        <v>44644</v>
      </c>
      <c r="C36" s="18">
        <v>44651</v>
      </c>
      <c r="D36" s="7">
        <f>NETWORKDAYS(B36,C36,Table13[DATE 2022])</f>
        <v>6</v>
      </c>
    </row>
    <row r="37" spans="1:4" ht="20.100000000000001" customHeight="1" x14ac:dyDescent="0.25">
      <c r="A37" s="16" t="s">
        <v>45</v>
      </c>
      <c r="B37" s="18">
        <v>44644</v>
      </c>
      <c r="C37" s="18">
        <v>44651</v>
      </c>
      <c r="D37" s="7">
        <f>NETWORKDAYS(B37,C37,Table13[DATE 2022])</f>
        <v>6</v>
      </c>
    </row>
    <row r="38" spans="1:4" ht="20.100000000000001" customHeight="1" x14ac:dyDescent="0.25">
      <c r="A38" s="16" t="s">
        <v>46</v>
      </c>
      <c r="B38" s="18">
        <v>44645</v>
      </c>
      <c r="C38" s="18">
        <v>44651</v>
      </c>
      <c r="D38" s="7">
        <f>NETWORKDAYS(B38,C38,Table13[DATE 2022])</f>
        <v>5</v>
      </c>
    </row>
    <row r="39" spans="1:4" ht="20.100000000000001" customHeight="1" x14ac:dyDescent="0.25">
      <c r="A39" s="16" t="s">
        <v>47</v>
      </c>
      <c r="B39" s="18">
        <v>44648</v>
      </c>
      <c r="C39" s="18">
        <v>44656</v>
      </c>
      <c r="D39" s="7">
        <f>NETWORKDAYS(B39,C39,Table13[DATE 2022])</f>
        <v>7</v>
      </c>
    </row>
    <row r="40" spans="1:4" ht="20.100000000000001" customHeight="1" x14ac:dyDescent="0.25">
      <c r="A40" s="16" t="s">
        <v>48</v>
      </c>
      <c r="B40" s="18">
        <v>44650</v>
      </c>
      <c r="C40" s="18">
        <v>44658</v>
      </c>
      <c r="D40" s="7">
        <f>NETWORKDAYS(B40,C40,Table13[DATE 2022])</f>
        <v>7</v>
      </c>
    </row>
    <row r="41" spans="1:4" ht="20.100000000000001" customHeight="1" x14ac:dyDescent="0.25">
      <c r="A41" s="16" t="s">
        <v>49</v>
      </c>
      <c r="B41" s="18">
        <v>44651</v>
      </c>
      <c r="C41" s="18">
        <v>44658</v>
      </c>
      <c r="D41" s="7">
        <f>NETWORKDAYS(B41,C41,Table13[DATE 2022])</f>
        <v>6</v>
      </c>
    </row>
    <row r="42" spans="1:4" ht="20.100000000000001" customHeight="1" x14ac:dyDescent="0.25">
      <c r="A42" s="16" t="s">
        <v>50</v>
      </c>
      <c r="B42" s="18">
        <v>44651</v>
      </c>
      <c r="C42" s="18">
        <v>44658</v>
      </c>
      <c r="D42" s="7">
        <f>NETWORKDAYS(B42,C42,Table13[DATE 2022])</f>
        <v>6</v>
      </c>
    </row>
    <row r="43" spans="1:4" ht="20.100000000000001" customHeight="1" x14ac:dyDescent="0.25">
      <c r="A43" s="16" t="s">
        <v>51</v>
      </c>
      <c r="B43" s="18">
        <v>44651</v>
      </c>
      <c r="C43" s="18">
        <v>44658</v>
      </c>
      <c r="D43" s="7">
        <f>NETWORKDAYS(B43,C43,Table13[DATE 2022])</f>
        <v>6</v>
      </c>
    </row>
    <row r="44" spans="1:4" ht="20.100000000000001" customHeight="1" x14ac:dyDescent="0.25">
      <c r="A44" s="16" t="s">
        <v>52</v>
      </c>
      <c r="B44" s="18">
        <v>44651</v>
      </c>
      <c r="C44" s="18">
        <v>44658</v>
      </c>
      <c r="D44" s="7">
        <f>NETWORKDAYS(B44,C44,Table13[DATE 2022])</f>
        <v>6</v>
      </c>
    </row>
  </sheetData>
  <autoFilter ref="A1:D1" xr:uid="{00000000-0009-0000-0000-000003000000}">
    <sortState xmlns:xlrd2="http://schemas.microsoft.com/office/spreadsheetml/2017/richdata2" ref="A2:D44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topLeftCell="A13" zoomScale="85" zoomScaleNormal="85" workbookViewId="0">
      <selection activeCell="G22" sqref="G22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44655</v>
      </c>
      <c r="C2" s="18">
        <v>44656</v>
      </c>
      <c r="D2" s="7">
        <f>NETWORKDAYS(B2,C2,Table13[DATE 2022])</f>
        <v>2</v>
      </c>
    </row>
    <row r="3" spans="1:5" ht="20.100000000000001" customHeight="1" x14ac:dyDescent="0.25">
      <c r="A3" s="16" t="s">
        <v>5</v>
      </c>
      <c r="B3" s="18">
        <v>44655</v>
      </c>
      <c r="C3" s="18">
        <v>44663</v>
      </c>
      <c r="D3" s="7">
        <f>NETWORKDAYS(B3,C3,Table13[DATE 2022])</f>
        <v>7</v>
      </c>
    </row>
    <row r="4" spans="1:5" ht="20.100000000000001" customHeight="1" x14ac:dyDescent="0.25">
      <c r="A4" s="16" t="s">
        <v>6</v>
      </c>
      <c r="B4" s="18">
        <v>44656</v>
      </c>
      <c r="C4" s="18">
        <v>44663</v>
      </c>
      <c r="D4" s="7">
        <f>NETWORKDAYS(B4,C4,Table13[DATE 2022])</f>
        <v>6</v>
      </c>
      <c r="E4" s="17"/>
    </row>
    <row r="5" spans="1:5" ht="20.100000000000001" customHeight="1" x14ac:dyDescent="0.25">
      <c r="A5" s="16" t="s">
        <v>7</v>
      </c>
      <c r="B5" s="18">
        <v>44656</v>
      </c>
      <c r="C5" s="18">
        <v>44663</v>
      </c>
      <c r="D5" s="7">
        <f>NETWORKDAYS(B5,C5,Table13[DATE 2022])</f>
        <v>6</v>
      </c>
    </row>
    <row r="6" spans="1:5" ht="20.100000000000001" customHeight="1" x14ac:dyDescent="0.25">
      <c r="A6" s="16" t="s">
        <v>8</v>
      </c>
      <c r="B6" s="18">
        <v>44657</v>
      </c>
      <c r="C6" s="18">
        <v>44663</v>
      </c>
      <c r="D6" s="7">
        <f>NETWORKDAYS(B6,C6,Table13[DATE 2022])</f>
        <v>5</v>
      </c>
    </row>
    <row r="7" spans="1:5" ht="20.100000000000001" customHeight="1" x14ac:dyDescent="0.25">
      <c r="A7" s="16" t="s">
        <v>9</v>
      </c>
      <c r="B7" s="18">
        <v>44658</v>
      </c>
      <c r="C7" s="18">
        <v>44666</v>
      </c>
      <c r="D7" s="7">
        <f>NETWORKDAYS(B7,C7,Table13[DATE 2022])</f>
        <v>7</v>
      </c>
    </row>
    <row r="8" spans="1:5" ht="20.100000000000001" customHeight="1" x14ac:dyDescent="0.25">
      <c r="A8" s="16" t="s">
        <v>10</v>
      </c>
      <c r="B8" s="18">
        <v>44658</v>
      </c>
      <c r="C8" s="18">
        <v>44665</v>
      </c>
      <c r="D8" s="7">
        <f>NETWORKDAYS(B8,C8,Table13[DATE 2022])</f>
        <v>6</v>
      </c>
    </row>
    <row r="9" spans="1:5" ht="20.100000000000001" customHeight="1" x14ac:dyDescent="0.25">
      <c r="A9" s="16" t="s">
        <v>11</v>
      </c>
      <c r="B9" s="18">
        <v>44658</v>
      </c>
      <c r="C9" s="18">
        <v>44666</v>
      </c>
      <c r="D9" s="7">
        <f>NETWORKDAYS(B9,C9,Table13[DATE 2022])</f>
        <v>7</v>
      </c>
    </row>
    <row r="10" spans="1:5" ht="20.100000000000001" customHeight="1" x14ac:dyDescent="0.25">
      <c r="A10" s="16" t="s">
        <v>12</v>
      </c>
      <c r="B10" s="18">
        <v>44658</v>
      </c>
      <c r="C10" s="18">
        <v>44666</v>
      </c>
      <c r="D10" s="7">
        <f>NETWORKDAYS(B10,C10,Table13[DATE 2022])</f>
        <v>7</v>
      </c>
    </row>
    <row r="11" spans="1:5" ht="20.100000000000001" customHeight="1" x14ac:dyDescent="0.25">
      <c r="A11" s="16" t="s">
        <v>13</v>
      </c>
      <c r="B11" s="18">
        <v>44659</v>
      </c>
      <c r="C11" s="18">
        <v>44670</v>
      </c>
      <c r="D11" s="7">
        <f>NETWORKDAYS(B11,C11,Table13[DATE 2022])</f>
        <v>7</v>
      </c>
    </row>
    <row r="12" spans="1:5" ht="20.100000000000001" customHeight="1" x14ac:dyDescent="0.25">
      <c r="A12" s="16" t="s">
        <v>14</v>
      </c>
      <c r="B12" s="18">
        <v>44662</v>
      </c>
      <c r="C12" s="18">
        <v>44671</v>
      </c>
      <c r="D12" s="7">
        <f>NETWORKDAYS(B12,C12,Table13[DATE 2022])</f>
        <v>7</v>
      </c>
    </row>
    <row r="13" spans="1:5" ht="20.100000000000001" customHeight="1" x14ac:dyDescent="0.25">
      <c r="A13" s="16" t="s">
        <v>15</v>
      </c>
      <c r="B13" s="18">
        <v>44662</v>
      </c>
      <c r="C13" s="18">
        <v>44666</v>
      </c>
      <c r="D13" s="7">
        <f>NETWORKDAYS(B13,C13,Table13[DATE 2022])</f>
        <v>5</v>
      </c>
    </row>
    <row r="14" spans="1:5" ht="20.100000000000001" customHeight="1" x14ac:dyDescent="0.25">
      <c r="A14" s="16" t="s">
        <v>16</v>
      </c>
      <c r="B14" s="18">
        <v>44662</v>
      </c>
      <c r="C14" s="18">
        <v>44671</v>
      </c>
      <c r="D14" s="7">
        <f>NETWORKDAYS(B14,C14,Table13[DATE 2022])</f>
        <v>7</v>
      </c>
    </row>
    <row r="15" spans="1:5" ht="20.100000000000001" customHeight="1" x14ac:dyDescent="0.25">
      <c r="A15" s="16" t="s">
        <v>17</v>
      </c>
      <c r="B15" s="18">
        <v>44664</v>
      </c>
      <c r="C15" s="18">
        <v>44672</v>
      </c>
      <c r="D15" s="7">
        <f>NETWORKDAYS(B15,C15,Table13[DATE 2022])</f>
        <v>6</v>
      </c>
    </row>
    <row r="16" spans="1:5" ht="20.100000000000001" customHeight="1" thickBot="1" x14ac:dyDescent="0.3">
      <c r="A16" s="16" t="s">
        <v>18</v>
      </c>
      <c r="B16" s="18">
        <v>44664</v>
      </c>
      <c r="C16" s="18">
        <v>44672</v>
      </c>
      <c r="D16" s="7">
        <f>NETWORKDAYS(B16,C16,Table13[DATE 2022])</f>
        <v>6</v>
      </c>
    </row>
    <row r="17" spans="1:7" ht="20.100000000000001" customHeight="1" x14ac:dyDescent="0.25">
      <c r="A17" s="16" t="s">
        <v>19</v>
      </c>
      <c r="B17" s="18">
        <v>44664</v>
      </c>
      <c r="C17" s="18">
        <v>44672</v>
      </c>
      <c r="D17" s="7">
        <f>NETWORKDAYS(B17,C17,Table13[DATE 2022])</f>
        <v>6</v>
      </c>
      <c r="F17" s="8" t="s">
        <v>3</v>
      </c>
      <c r="G17" s="9">
        <v>38</v>
      </c>
    </row>
    <row r="18" spans="1:7" ht="20.100000000000001" customHeight="1" thickBot="1" x14ac:dyDescent="0.3">
      <c r="A18" s="16" t="s">
        <v>20</v>
      </c>
      <c r="B18" s="18">
        <v>44665</v>
      </c>
      <c r="C18" s="18">
        <v>44677</v>
      </c>
      <c r="D18" s="7">
        <f>NETWORKDAYS(B18,C18,Table13[DATE 2022])</f>
        <v>7</v>
      </c>
      <c r="F18" s="10" t="s">
        <v>30</v>
      </c>
      <c r="G18" s="11">
        <v>38</v>
      </c>
    </row>
    <row r="19" spans="1:7" ht="20.100000000000001" customHeight="1" thickBot="1" x14ac:dyDescent="0.3">
      <c r="A19" s="16" t="s">
        <v>21</v>
      </c>
      <c r="B19" s="18">
        <v>44665</v>
      </c>
      <c r="C19" s="18">
        <v>44666</v>
      </c>
      <c r="D19" s="7">
        <f>NETWORKDAYS(B19,C19,Table13[DATE 2022])</f>
        <v>2</v>
      </c>
    </row>
    <row r="20" spans="1:7" ht="20.100000000000001" customHeight="1" x14ac:dyDescent="0.25">
      <c r="A20" s="16" t="s">
        <v>22</v>
      </c>
      <c r="B20" s="18">
        <v>44665</v>
      </c>
      <c r="C20" s="18">
        <v>44666</v>
      </c>
      <c r="D20" s="7">
        <f>NETWORKDAYS(B20,C20,Table13[DATE 2022])</f>
        <v>2</v>
      </c>
      <c r="F20" s="12" t="s">
        <v>27</v>
      </c>
      <c r="G20" s="9">
        <v>31</v>
      </c>
    </row>
    <row r="21" spans="1:7" ht="20.100000000000001" customHeight="1" x14ac:dyDescent="0.25">
      <c r="A21" s="16" t="s">
        <v>23</v>
      </c>
      <c r="B21" s="18">
        <v>44666</v>
      </c>
      <c r="C21" s="18">
        <v>44671</v>
      </c>
      <c r="D21" s="7">
        <f>NETWORKDAYS(B21,C21,Table13[DATE 2022])</f>
        <v>3</v>
      </c>
      <c r="F21" s="13" t="s">
        <v>28</v>
      </c>
      <c r="G21" s="14">
        <v>7</v>
      </c>
    </row>
    <row r="22" spans="1:7" ht="20.100000000000001" customHeight="1" thickBot="1" x14ac:dyDescent="0.3">
      <c r="A22" s="16" t="s">
        <v>24</v>
      </c>
      <c r="B22" s="18">
        <v>44666</v>
      </c>
      <c r="C22" s="18">
        <v>44671</v>
      </c>
      <c r="D22" s="7">
        <f>NETWORKDAYS(B22,C22,Table13[DATE 2022])</f>
        <v>3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44666</v>
      </c>
      <c r="C23" s="18">
        <v>44677</v>
      </c>
      <c r="D23" s="7">
        <f>NETWORKDAYS(B23,C23,Table13[DATE 2022])</f>
        <v>6</v>
      </c>
    </row>
    <row r="24" spans="1:7" ht="20.100000000000001" customHeight="1" x14ac:dyDescent="0.25">
      <c r="A24" s="16" t="s">
        <v>26</v>
      </c>
      <c r="B24" s="18">
        <v>44666</v>
      </c>
      <c r="C24" s="18">
        <v>44677</v>
      </c>
      <c r="D24" s="7">
        <f>NETWORKDAYS(B24,C24,Table13[DATE 2022])</f>
        <v>6</v>
      </c>
    </row>
    <row r="25" spans="1:7" ht="20.100000000000001" customHeight="1" x14ac:dyDescent="0.25">
      <c r="A25" s="16" t="s">
        <v>31</v>
      </c>
      <c r="B25" s="18">
        <v>44666</v>
      </c>
      <c r="C25" s="18">
        <v>44677</v>
      </c>
      <c r="D25" s="7">
        <f>NETWORKDAYS(B25,C25,Table13[DATE 2022])</f>
        <v>6</v>
      </c>
    </row>
    <row r="26" spans="1:7" ht="20.100000000000001" customHeight="1" x14ac:dyDescent="0.25">
      <c r="A26" s="16" t="s">
        <v>32</v>
      </c>
      <c r="B26" s="18">
        <v>44670</v>
      </c>
      <c r="C26" s="18">
        <v>44679</v>
      </c>
      <c r="D26" s="7">
        <f>NETWORKDAYS(B26,C26,Table13[DATE 2022])</f>
        <v>7</v>
      </c>
    </row>
    <row r="27" spans="1:7" ht="20.100000000000001" customHeight="1" x14ac:dyDescent="0.25">
      <c r="A27" s="16" t="s">
        <v>33</v>
      </c>
      <c r="B27" s="18">
        <v>44670</v>
      </c>
      <c r="C27" s="18">
        <v>44679</v>
      </c>
      <c r="D27" s="7">
        <f>NETWORKDAYS(B27,C27,Table13[DATE 2022])</f>
        <v>7</v>
      </c>
    </row>
    <row r="28" spans="1:7" ht="20.100000000000001" customHeight="1" x14ac:dyDescent="0.25">
      <c r="A28" s="16" t="s">
        <v>34</v>
      </c>
      <c r="B28" s="18">
        <v>44670</v>
      </c>
      <c r="C28" s="18">
        <v>44679</v>
      </c>
      <c r="D28" s="7">
        <f>NETWORKDAYS(B28,C28,Table13[DATE 2022])</f>
        <v>7</v>
      </c>
    </row>
    <row r="29" spans="1:7" ht="20.100000000000001" customHeight="1" x14ac:dyDescent="0.25">
      <c r="A29" s="16" t="s">
        <v>37</v>
      </c>
      <c r="B29" s="18">
        <v>44670</v>
      </c>
      <c r="C29" s="18">
        <v>44679</v>
      </c>
      <c r="D29" s="7">
        <f>NETWORKDAYS(B29,C29,Table13[DATE 2022])</f>
        <v>7</v>
      </c>
    </row>
    <row r="30" spans="1:7" ht="20.100000000000001" customHeight="1" x14ac:dyDescent="0.25">
      <c r="A30" s="16" t="s">
        <v>38</v>
      </c>
      <c r="B30" s="18">
        <v>44671</v>
      </c>
      <c r="C30" s="18">
        <v>44685</v>
      </c>
      <c r="D30" s="7">
        <f>NETWORKDAYS(B30,C30,Table13[DATE 2022])</f>
        <v>10</v>
      </c>
    </row>
    <row r="31" spans="1:7" ht="20.100000000000001" customHeight="1" x14ac:dyDescent="0.25">
      <c r="A31" s="16" t="s">
        <v>39</v>
      </c>
      <c r="B31" s="18">
        <v>44672</v>
      </c>
      <c r="C31" s="18">
        <v>44686</v>
      </c>
      <c r="D31" s="7">
        <f>NETWORKDAYS(B31,C31,Table13[DATE 2022])</f>
        <v>10</v>
      </c>
    </row>
    <row r="32" spans="1:7" ht="20.100000000000001" customHeight="1" x14ac:dyDescent="0.25">
      <c r="A32" s="16" t="s">
        <v>40</v>
      </c>
      <c r="B32" s="18">
        <v>44672</v>
      </c>
      <c r="C32" s="18">
        <v>44686</v>
      </c>
      <c r="D32" s="7">
        <f>NETWORKDAYS(B32,C32,Table13[DATE 2022])</f>
        <v>10</v>
      </c>
    </row>
    <row r="33" spans="1:4" ht="20.100000000000001" customHeight="1" x14ac:dyDescent="0.25">
      <c r="A33" s="16" t="s">
        <v>41</v>
      </c>
      <c r="B33" s="18">
        <v>44673</v>
      </c>
      <c r="C33" s="18">
        <v>44686</v>
      </c>
      <c r="D33" s="7">
        <f>NETWORKDAYS(B33,C33,Table13[DATE 2022])</f>
        <v>9</v>
      </c>
    </row>
    <row r="34" spans="1:4" ht="20.100000000000001" customHeight="1" x14ac:dyDescent="0.25">
      <c r="A34" s="16" t="s">
        <v>42</v>
      </c>
      <c r="B34" s="18">
        <v>44673</v>
      </c>
      <c r="C34" s="18">
        <v>44686</v>
      </c>
      <c r="D34" s="7">
        <f>NETWORKDAYS(B34,C34,Table13[DATE 2022])</f>
        <v>9</v>
      </c>
    </row>
    <row r="35" spans="1:4" ht="20.100000000000001" customHeight="1" x14ac:dyDescent="0.25">
      <c r="A35" s="16" t="s">
        <v>43</v>
      </c>
      <c r="B35" s="18">
        <v>44677</v>
      </c>
      <c r="C35" s="18">
        <v>44687</v>
      </c>
      <c r="D35" s="7">
        <f>NETWORKDAYS(B35,C35,Table13[DATE 2022])</f>
        <v>9</v>
      </c>
    </row>
    <row r="36" spans="1:4" ht="20.100000000000001" customHeight="1" x14ac:dyDescent="0.25">
      <c r="A36" s="16" t="s">
        <v>44</v>
      </c>
      <c r="B36" s="18">
        <v>44678</v>
      </c>
      <c r="C36" s="18">
        <v>44687</v>
      </c>
      <c r="D36" s="7">
        <f>NETWORKDAYS(B36,C36,Table13[DATE 2022])</f>
        <v>8</v>
      </c>
    </row>
    <row r="37" spans="1:4" ht="20.100000000000001" customHeight="1" x14ac:dyDescent="0.25">
      <c r="A37" s="16" t="s">
        <v>45</v>
      </c>
      <c r="B37" s="18">
        <v>44678</v>
      </c>
      <c r="C37" s="18">
        <v>44687</v>
      </c>
      <c r="D37" s="7">
        <f>NETWORKDAYS(B37,C37,Table13[DATE 2022])</f>
        <v>8</v>
      </c>
    </row>
    <row r="38" spans="1:4" ht="20.100000000000001" customHeight="1" x14ac:dyDescent="0.25">
      <c r="A38" s="16" t="s">
        <v>46</v>
      </c>
      <c r="B38" s="18">
        <v>44679</v>
      </c>
      <c r="C38" s="18">
        <v>44687</v>
      </c>
      <c r="D38" s="7">
        <f>NETWORKDAYS(B38,C38,Table13[DATE 2022])</f>
        <v>7</v>
      </c>
    </row>
    <row r="39" spans="1:4" ht="20.100000000000001" customHeight="1" x14ac:dyDescent="0.25">
      <c r="A39" s="16" t="s">
        <v>47</v>
      </c>
      <c r="B39" s="18">
        <v>44680</v>
      </c>
      <c r="C39" s="18">
        <v>44687</v>
      </c>
      <c r="D39" s="7">
        <f>NETWORKDAYS(B39,C39,Table13[DATE 2022])</f>
        <v>6</v>
      </c>
    </row>
  </sheetData>
  <autoFilter ref="A1:D1" xr:uid="{00000000-0009-0000-0000-000004000000}">
    <sortState xmlns:xlrd2="http://schemas.microsoft.com/office/spreadsheetml/2017/richdata2" ref="A2:D39">
      <sortCondition ref="B1"/>
    </sortState>
  </autoFilter>
  <phoneticPr fontId="5" type="noConversion"/>
  <pageMargins left="0.39370078740157483" right="0.39370078740157483" top="0.39370078740157483" bottom="0.39370078740157483" header="0.39370078740157483" footer="0.39370078740157483"/>
  <pageSetup paperSize="9" scale="6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1"/>
  <sheetViews>
    <sheetView zoomScale="85" zoomScaleNormal="85" workbookViewId="0">
      <selection activeCell="A2" sqref="A2:A3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44683</v>
      </c>
      <c r="C2" s="18">
        <v>44691</v>
      </c>
      <c r="D2" s="7">
        <f>NETWORKDAYS(B2,C2,Table13[DATE 2022])</f>
        <v>7</v>
      </c>
    </row>
    <row r="3" spans="1:5" ht="20.100000000000001" customHeight="1" x14ac:dyDescent="0.25">
      <c r="A3" s="16" t="s">
        <v>5</v>
      </c>
      <c r="B3" s="18">
        <v>44683</v>
      </c>
      <c r="C3" s="18">
        <v>44691</v>
      </c>
      <c r="D3" s="7">
        <f>NETWORKDAYS(B3,C3,Table13[DATE 2022])</f>
        <v>7</v>
      </c>
    </row>
    <row r="4" spans="1:5" ht="20.100000000000001" customHeight="1" x14ac:dyDescent="0.25">
      <c r="A4" s="16" t="s">
        <v>6</v>
      </c>
      <c r="B4" s="18">
        <v>44684</v>
      </c>
      <c r="C4" s="18">
        <v>44691</v>
      </c>
      <c r="D4" s="7">
        <f>NETWORKDAYS(B4,C4,Table13[DATE 2022])</f>
        <v>6</v>
      </c>
      <c r="E4" s="17"/>
    </row>
    <row r="5" spans="1:5" ht="20.100000000000001" customHeight="1" x14ac:dyDescent="0.25">
      <c r="A5" s="16" t="s">
        <v>7</v>
      </c>
      <c r="B5" s="18">
        <v>44685</v>
      </c>
      <c r="C5" s="18">
        <v>44693</v>
      </c>
      <c r="D5" s="7">
        <f>NETWORKDAYS(B5,C5,Table13[DATE 2022])</f>
        <v>7</v>
      </c>
    </row>
    <row r="6" spans="1:5" ht="20.100000000000001" customHeight="1" x14ac:dyDescent="0.25">
      <c r="A6" s="16" t="s">
        <v>8</v>
      </c>
      <c r="B6" s="18">
        <v>44685</v>
      </c>
      <c r="C6" s="18">
        <v>44693</v>
      </c>
      <c r="D6" s="7">
        <f>NETWORKDAYS(B6,C6,Table13[DATE 2022])</f>
        <v>7</v>
      </c>
    </row>
    <row r="7" spans="1:5" ht="20.100000000000001" customHeight="1" x14ac:dyDescent="0.25">
      <c r="A7" s="16" t="s">
        <v>9</v>
      </c>
      <c r="B7" s="18">
        <v>44685</v>
      </c>
      <c r="C7" s="18">
        <v>44693</v>
      </c>
      <c r="D7" s="7">
        <f>NETWORKDAYS(B7,C7,Table13[DATE 2022])</f>
        <v>7</v>
      </c>
    </row>
    <row r="8" spans="1:5" ht="20.100000000000001" customHeight="1" x14ac:dyDescent="0.25">
      <c r="A8" s="16" t="s">
        <v>10</v>
      </c>
      <c r="B8" s="18">
        <v>44685</v>
      </c>
      <c r="C8" s="18">
        <v>44693</v>
      </c>
      <c r="D8" s="7">
        <f>NETWORKDAYS(B8,C8,Table13[DATE 2022])</f>
        <v>7</v>
      </c>
    </row>
    <row r="9" spans="1:5" ht="20.100000000000001" customHeight="1" x14ac:dyDescent="0.25">
      <c r="A9" s="16" t="s">
        <v>11</v>
      </c>
      <c r="B9" s="18">
        <v>44685</v>
      </c>
      <c r="C9" s="18">
        <v>44693</v>
      </c>
      <c r="D9" s="7">
        <f>NETWORKDAYS(B9,C9,Table13[DATE 2022])</f>
        <v>7</v>
      </c>
    </row>
    <row r="10" spans="1:5" ht="20.100000000000001" customHeight="1" x14ac:dyDescent="0.25">
      <c r="A10" s="16" t="s">
        <v>12</v>
      </c>
      <c r="B10" s="18">
        <v>44686</v>
      </c>
      <c r="C10" s="18">
        <v>44693</v>
      </c>
      <c r="D10" s="7">
        <f>NETWORKDAYS(B10,C10,Table13[DATE 2022])</f>
        <v>6</v>
      </c>
    </row>
    <row r="11" spans="1:5" ht="20.100000000000001" customHeight="1" x14ac:dyDescent="0.25">
      <c r="A11" s="16" t="s">
        <v>13</v>
      </c>
      <c r="B11" s="18">
        <v>44690</v>
      </c>
      <c r="C11" s="18">
        <v>44697</v>
      </c>
      <c r="D11" s="7">
        <f>NETWORKDAYS(B11,C11,Table13[DATE 2022])</f>
        <v>6</v>
      </c>
    </row>
    <row r="12" spans="1:5" ht="20.100000000000001" customHeight="1" x14ac:dyDescent="0.25">
      <c r="A12" s="16" t="s">
        <v>14</v>
      </c>
      <c r="B12" s="18">
        <v>44690</v>
      </c>
      <c r="C12" s="18">
        <v>44698</v>
      </c>
      <c r="D12" s="7">
        <f>NETWORKDAYS(B12,C12,Table13[DATE 2022])</f>
        <v>7</v>
      </c>
    </row>
    <row r="13" spans="1:5" ht="20.100000000000001" customHeight="1" x14ac:dyDescent="0.25">
      <c r="A13" s="16" t="s">
        <v>15</v>
      </c>
      <c r="B13" s="18">
        <v>44690</v>
      </c>
      <c r="C13" s="18">
        <v>44698</v>
      </c>
      <c r="D13" s="7">
        <f>NETWORKDAYS(B13,C13,Table13[DATE 2022])</f>
        <v>7</v>
      </c>
    </row>
    <row r="14" spans="1:5" ht="20.100000000000001" customHeight="1" x14ac:dyDescent="0.25">
      <c r="A14" s="16" t="s">
        <v>16</v>
      </c>
      <c r="B14" s="18">
        <v>44691</v>
      </c>
      <c r="C14" s="18">
        <v>44699</v>
      </c>
      <c r="D14" s="7">
        <f>NETWORKDAYS(B14,C14,Table13[DATE 2022])</f>
        <v>7</v>
      </c>
    </row>
    <row r="15" spans="1:5" ht="20.100000000000001" customHeight="1" x14ac:dyDescent="0.25">
      <c r="A15" s="16" t="s">
        <v>17</v>
      </c>
      <c r="B15" s="18">
        <v>44693</v>
      </c>
      <c r="C15" s="18">
        <v>44697</v>
      </c>
      <c r="D15" s="7">
        <f>NETWORKDAYS(B15,C15,Table13[DATE 2022])</f>
        <v>3</v>
      </c>
    </row>
    <row r="16" spans="1:5" ht="20.100000000000001" customHeight="1" thickBot="1" x14ac:dyDescent="0.3">
      <c r="A16" s="16" t="s">
        <v>18</v>
      </c>
      <c r="B16" s="18">
        <v>44693</v>
      </c>
      <c r="C16" s="18">
        <v>44700</v>
      </c>
      <c r="D16" s="7">
        <f>NETWORKDAYS(B16,C16,Table13[DATE 2022])</f>
        <v>6</v>
      </c>
    </row>
    <row r="17" spans="1:7" ht="20.100000000000001" customHeight="1" x14ac:dyDescent="0.25">
      <c r="A17" s="16" t="s">
        <v>19</v>
      </c>
      <c r="B17" s="18">
        <v>44694</v>
      </c>
      <c r="C17" s="18">
        <v>44704</v>
      </c>
      <c r="D17" s="7">
        <f>NETWORKDAYS(B17,C17,Table13[DATE 2022])</f>
        <v>7</v>
      </c>
      <c r="F17" s="8" t="s">
        <v>3</v>
      </c>
      <c r="G17" s="9">
        <v>39</v>
      </c>
    </row>
    <row r="18" spans="1:7" ht="20.100000000000001" customHeight="1" thickBot="1" x14ac:dyDescent="0.3">
      <c r="A18" s="16" t="s">
        <v>20</v>
      </c>
      <c r="B18" s="18">
        <v>44694</v>
      </c>
      <c r="C18" s="18">
        <v>44704</v>
      </c>
      <c r="D18" s="7">
        <f>NETWORKDAYS(B18,C18,Table13[DATE 2022])</f>
        <v>7</v>
      </c>
      <c r="F18" s="10" t="s">
        <v>30</v>
      </c>
      <c r="G18" s="11">
        <v>30</v>
      </c>
    </row>
    <row r="19" spans="1:7" ht="20.100000000000001" customHeight="1" thickBot="1" x14ac:dyDescent="0.3">
      <c r="A19" s="16" t="s">
        <v>21</v>
      </c>
      <c r="B19" s="18">
        <v>44694</v>
      </c>
      <c r="C19" s="18">
        <v>44707</v>
      </c>
      <c r="D19" s="7">
        <f>NETWORKDAYS(B19,C19,Table13[DATE 2022])</f>
        <v>10</v>
      </c>
    </row>
    <row r="20" spans="1:7" ht="20.100000000000001" customHeight="1" x14ac:dyDescent="0.25">
      <c r="A20" s="16" t="s">
        <v>22</v>
      </c>
      <c r="B20" s="18">
        <v>44698</v>
      </c>
      <c r="C20" s="18">
        <v>44706</v>
      </c>
      <c r="D20" s="7">
        <f>NETWORKDAYS(B20,C20,Table13[DATE 2022])</f>
        <v>7</v>
      </c>
      <c r="F20" s="12" t="s">
        <v>27</v>
      </c>
      <c r="G20" s="9">
        <v>29</v>
      </c>
    </row>
    <row r="21" spans="1:7" ht="20.100000000000001" customHeight="1" x14ac:dyDescent="0.25">
      <c r="A21" s="16" t="s">
        <v>23</v>
      </c>
      <c r="B21" s="18">
        <v>44700</v>
      </c>
      <c r="C21" s="18">
        <v>44706</v>
      </c>
      <c r="D21" s="7">
        <f>NETWORKDAYS(B21,C21,Table13[DATE 2022])</f>
        <v>5</v>
      </c>
      <c r="F21" s="13" t="s">
        <v>28</v>
      </c>
      <c r="G21" s="14">
        <v>1</v>
      </c>
    </row>
    <row r="22" spans="1:7" ht="20.100000000000001" customHeight="1" thickBot="1" x14ac:dyDescent="0.3">
      <c r="A22" s="16" t="s">
        <v>24</v>
      </c>
      <c r="B22" s="18">
        <v>44700</v>
      </c>
      <c r="C22" s="18">
        <v>44707</v>
      </c>
      <c r="D22" s="7">
        <f>NETWORKDAYS(B22,C22,Table13[DATE 2022])</f>
        <v>6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44700</v>
      </c>
      <c r="C23" s="18">
        <v>44707</v>
      </c>
      <c r="D23" s="7">
        <f>NETWORKDAYS(B23,C23,Table13[DATE 2022])</f>
        <v>6</v>
      </c>
    </row>
    <row r="24" spans="1:7" ht="20.100000000000001" customHeight="1" x14ac:dyDescent="0.25">
      <c r="A24" s="16" t="s">
        <v>26</v>
      </c>
      <c r="B24" s="18">
        <v>44700</v>
      </c>
      <c r="C24" s="18">
        <v>44707</v>
      </c>
      <c r="D24" s="7">
        <f>NETWORKDAYS(B24,C24,Table13[DATE 2022])</f>
        <v>6</v>
      </c>
    </row>
    <row r="25" spans="1:7" ht="20.100000000000001" customHeight="1" x14ac:dyDescent="0.25">
      <c r="A25" s="16" t="s">
        <v>31</v>
      </c>
      <c r="B25" s="18">
        <v>44701</v>
      </c>
      <c r="C25" s="18">
        <v>44707</v>
      </c>
      <c r="D25" s="7">
        <f>NETWORKDAYS(B25,C25,Table13[DATE 2022])</f>
        <v>5</v>
      </c>
    </row>
    <row r="26" spans="1:7" ht="20.100000000000001" customHeight="1" x14ac:dyDescent="0.25">
      <c r="A26" s="16" t="s">
        <v>32</v>
      </c>
      <c r="B26" s="18">
        <v>44704</v>
      </c>
      <c r="C26" s="18">
        <v>44712</v>
      </c>
      <c r="D26" s="7">
        <f>NETWORKDAYS(B26,C26,Table13[DATE 2022])</f>
        <v>7</v>
      </c>
    </row>
    <row r="27" spans="1:7" ht="20.100000000000001" customHeight="1" x14ac:dyDescent="0.25">
      <c r="A27" s="16" t="s">
        <v>33</v>
      </c>
      <c r="B27" s="18">
        <v>44705</v>
      </c>
      <c r="C27" s="18">
        <v>44712</v>
      </c>
      <c r="D27" s="7">
        <f>NETWORKDAYS(B27,C27,Table13[DATE 2022])</f>
        <v>6</v>
      </c>
    </row>
    <row r="28" spans="1:7" ht="20.100000000000001" customHeight="1" x14ac:dyDescent="0.25">
      <c r="A28" s="16" t="s">
        <v>34</v>
      </c>
      <c r="B28" s="18">
        <v>44705</v>
      </c>
      <c r="C28" s="18">
        <v>44712</v>
      </c>
      <c r="D28" s="7">
        <f>NETWORKDAYS(B28,C28,Table13[DATE 2022])</f>
        <v>6</v>
      </c>
    </row>
    <row r="29" spans="1:7" ht="20.100000000000001" customHeight="1" x14ac:dyDescent="0.25">
      <c r="A29" s="16" t="s">
        <v>37</v>
      </c>
      <c r="B29" s="18">
        <v>44708</v>
      </c>
      <c r="C29" s="18">
        <v>44708</v>
      </c>
      <c r="D29" s="7">
        <f>NETWORKDAYS(B29,C29,Table13[DATE 2022])</f>
        <v>1</v>
      </c>
    </row>
    <row r="30" spans="1:7" ht="20.100000000000001" customHeight="1" x14ac:dyDescent="0.25">
      <c r="A30" s="16" t="s">
        <v>38</v>
      </c>
      <c r="B30" s="18">
        <v>44708</v>
      </c>
      <c r="C30" s="18">
        <v>44719</v>
      </c>
      <c r="D30" s="7">
        <f>NETWORKDAYS(B30,C30,Table13[DATE 2022])</f>
        <v>7</v>
      </c>
    </row>
    <row r="31" spans="1:7" ht="20.100000000000001" customHeight="1" x14ac:dyDescent="0.25">
      <c r="A31" s="16" t="s">
        <v>39</v>
      </c>
      <c r="B31" s="18">
        <v>44711</v>
      </c>
      <c r="C31" s="18">
        <v>44719</v>
      </c>
      <c r="D31" s="7">
        <f>NETWORKDAYS(B31,C31,Table13[DATE 2022])</f>
        <v>6</v>
      </c>
    </row>
  </sheetData>
  <autoFilter ref="A1:D1" xr:uid="{00000000-0009-0000-0000-000005000000}">
    <sortState xmlns:xlrd2="http://schemas.microsoft.com/office/spreadsheetml/2017/richdata2" ref="A2:D31">
      <sortCondition ref="B1"/>
    </sortState>
  </autoFilter>
  <phoneticPr fontId="5" type="noConversion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7"/>
  <sheetViews>
    <sheetView topLeftCell="A2" zoomScale="85" zoomScaleNormal="85" workbookViewId="0">
      <selection activeCell="A2" sqref="A2:A37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44713</v>
      </c>
      <c r="C2" s="18">
        <v>44719</v>
      </c>
      <c r="D2" s="7">
        <f>NETWORKDAYS(B2,C2,Table13[DATE 2022])</f>
        <v>4</v>
      </c>
    </row>
    <row r="3" spans="1:5" ht="20.100000000000001" customHeight="1" x14ac:dyDescent="0.25">
      <c r="A3" s="16" t="s">
        <v>5</v>
      </c>
      <c r="B3" s="18">
        <v>44718</v>
      </c>
      <c r="C3" s="18">
        <v>44721</v>
      </c>
      <c r="D3" s="7">
        <f>NETWORKDAYS(B3,C3,Table13[DATE 2022])</f>
        <v>4</v>
      </c>
    </row>
    <row r="4" spans="1:5" ht="20.100000000000001" customHeight="1" x14ac:dyDescent="0.25">
      <c r="A4" s="16" t="s">
        <v>6</v>
      </c>
      <c r="B4" s="18">
        <v>44718</v>
      </c>
      <c r="C4" s="18">
        <v>44725</v>
      </c>
      <c r="D4" s="7">
        <f>NETWORKDAYS(B4,C4,Table13[DATE 2022])</f>
        <v>6</v>
      </c>
      <c r="E4" s="17"/>
    </row>
    <row r="5" spans="1:5" ht="20.100000000000001" customHeight="1" x14ac:dyDescent="0.25">
      <c r="A5" s="16" t="s">
        <v>7</v>
      </c>
      <c r="B5" s="18">
        <v>44719</v>
      </c>
      <c r="C5" s="18">
        <v>44721</v>
      </c>
      <c r="D5" s="7">
        <f>NETWORKDAYS(B5,C5,Table13[DATE 2022])</f>
        <v>3</v>
      </c>
    </row>
    <row r="6" spans="1:5" ht="20.100000000000001" customHeight="1" x14ac:dyDescent="0.25">
      <c r="A6" s="16" t="s">
        <v>8</v>
      </c>
      <c r="B6" s="18">
        <v>44719</v>
      </c>
      <c r="C6" s="18">
        <v>44726</v>
      </c>
      <c r="D6" s="7">
        <f>NETWORKDAYS(B6,C6,Table13[DATE 2022])</f>
        <v>6</v>
      </c>
    </row>
    <row r="7" spans="1:5" ht="20.100000000000001" customHeight="1" x14ac:dyDescent="0.25">
      <c r="A7" s="16" t="s">
        <v>9</v>
      </c>
      <c r="B7" s="18">
        <v>44720</v>
      </c>
      <c r="C7" s="18">
        <v>44728</v>
      </c>
      <c r="D7" s="7">
        <f>NETWORKDAYS(B7,C7,Table13[DATE 2022])</f>
        <v>7</v>
      </c>
    </row>
    <row r="8" spans="1:5" ht="20.100000000000001" customHeight="1" x14ac:dyDescent="0.25">
      <c r="A8" s="16" t="s">
        <v>10</v>
      </c>
      <c r="B8" s="18">
        <v>44720</v>
      </c>
      <c r="C8" s="18">
        <v>44726</v>
      </c>
      <c r="D8" s="7">
        <f>NETWORKDAYS(B8,C8,Table13[DATE 2022])</f>
        <v>5</v>
      </c>
    </row>
    <row r="9" spans="1:5" ht="20.100000000000001" customHeight="1" x14ac:dyDescent="0.25">
      <c r="A9" s="16" t="s">
        <v>11</v>
      </c>
      <c r="B9" s="18">
        <v>44721</v>
      </c>
      <c r="C9" s="18">
        <v>44735</v>
      </c>
      <c r="D9" s="7">
        <f>NETWORKDAYS(B9,C9,Table13[DATE 2022])</f>
        <v>11</v>
      </c>
    </row>
    <row r="10" spans="1:5" ht="20.100000000000001" customHeight="1" x14ac:dyDescent="0.25">
      <c r="A10" s="16" t="s">
        <v>12</v>
      </c>
      <c r="B10" s="18">
        <v>44725</v>
      </c>
      <c r="C10" s="18">
        <v>44728</v>
      </c>
      <c r="D10" s="7">
        <f>NETWORKDAYS(B10,C10,Table13[DATE 2022])</f>
        <v>4</v>
      </c>
    </row>
    <row r="11" spans="1:5" ht="20.100000000000001" customHeight="1" x14ac:dyDescent="0.25">
      <c r="A11" s="16" t="s">
        <v>13</v>
      </c>
      <c r="B11" s="18">
        <v>44725</v>
      </c>
      <c r="C11" s="18">
        <v>44726</v>
      </c>
      <c r="D11" s="7">
        <f>NETWORKDAYS(B11,C11,Table13[DATE 2022])</f>
        <v>2</v>
      </c>
    </row>
    <row r="12" spans="1:5" ht="20.100000000000001" customHeight="1" x14ac:dyDescent="0.25">
      <c r="A12" s="16" t="s">
        <v>14</v>
      </c>
      <c r="B12" s="18">
        <v>44726</v>
      </c>
      <c r="C12" s="18">
        <v>44733</v>
      </c>
      <c r="D12" s="7">
        <f>NETWORKDAYS(B12,C12,Table13[DATE 2022])</f>
        <v>6</v>
      </c>
    </row>
    <row r="13" spans="1:5" ht="20.100000000000001" customHeight="1" x14ac:dyDescent="0.25">
      <c r="A13" s="16" t="s">
        <v>15</v>
      </c>
      <c r="B13" s="18">
        <v>44726</v>
      </c>
      <c r="C13" s="18">
        <v>44733</v>
      </c>
      <c r="D13" s="7">
        <f>NETWORKDAYS(B13,C13,Table13[DATE 2022])</f>
        <v>6</v>
      </c>
    </row>
    <row r="14" spans="1:5" ht="20.100000000000001" customHeight="1" x14ac:dyDescent="0.25">
      <c r="A14" s="16" t="s">
        <v>16</v>
      </c>
      <c r="B14" s="18">
        <v>44727</v>
      </c>
      <c r="C14" s="18">
        <v>44733</v>
      </c>
      <c r="D14" s="7">
        <f>NETWORKDAYS(B14,C14,Table13[DATE 2022])</f>
        <v>5</v>
      </c>
    </row>
    <row r="15" spans="1:5" ht="20.100000000000001" customHeight="1" x14ac:dyDescent="0.25">
      <c r="A15" s="16" t="s">
        <v>17</v>
      </c>
      <c r="B15" s="18">
        <v>44728</v>
      </c>
      <c r="C15" s="18">
        <v>44732</v>
      </c>
      <c r="D15" s="7">
        <f>NETWORKDAYS(B15,C15,Table13[DATE 2022])</f>
        <v>3</v>
      </c>
    </row>
    <row r="16" spans="1:5" ht="20.100000000000001" customHeight="1" thickBot="1" x14ac:dyDescent="0.3">
      <c r="A16" s="16" t="s">
        <v>18</v>
      </c>
      <c r="B16" s="18">
        <v>44729</v>
      </c>
      <c r="C16" s="18">
        <v>44735</v>
      </c>
      <c r="D16" s="7">
        <f>NETWORKDAYS(B16,C16,Table13[DATE 2022])</f>
        <v>5</v>
      </c>
    </row>
    <row r="17" spans="1:7" ht="20.100000000000001" customHeight="1" x14ac:dyDescent="0.25">
      <c r="A17" s="16" t="s">
        <v>19</v>
      </c>
      <c r="B17" s="18">
        <v>44729</v>
      </c>
      <c r="C17" s="18">
        <v>44733</v>
      </c>
      <c r="D17" s="7">
        <f>NETWORKDAYS(B17,C17,Table13[DATE 2022])</f>
        <v>3</v>
      </c>
      <c r="F17" s="8" t="s">
        <v>3</v>
      </c>
      <c r="G17" s="9">
        <v>50</v>
      </c>
    </row>
    <row r="18" spans="1:7" ht="20.100000000000001" customHeight="1" thickBot="1" x14ac:dyDescent="0.3">
      <c r="A18" s="16" t="s">
        <v>20</v>
      </c>
      <c r="B18" s="18">
        <v>44729</v>
      </c>
      <c r="C18" s="18">
        <v>44733</v>
      </c>
      <c r="D18" s="7">
        <f>NETWORKDAYS(B18,C18,Table13[DATE 2022])</f>
        <v>3</v>
      </c>
      <c r="F18" s="10" t="s">
        <v>30</v>
      </c>
      <c r="G18" s="11">
        <v>36</v>
      </c>
    </row>
    <row r="19" spans="1:7" ht="20.100000000000001" customHeight="1" thickBot="1" x14ac:dyDescent="0.3">
      <c r="A19" s="16" t="s">
        <v>21</v>
      </c>
      <c r="B19" s="18">
        <v>44729</v>
      </c>
      <c r="C19" s="18">
        <v>44735</v>
      </c>
      <c r="D19" s="7">
        <f>NETWORKDAYS(B19,C19,Table13[DATE 2022])</f>
        <v>5</v>
      </c>
    </row>
    <row r="20" spans="1:7" ht="20.100000000000001" customHeight="1" x14ac:dyDescent="0.25">
      <c r="A20" s="16" t="s">
        <v>22</v>
      </c>
      <c r="B20" s="18">
        <v>44731</v>
      </c>
      <c r="C20" s="18">
        <v>44735</v>
      </c>
      <c r="D20" s="7">
        <f>NETWORKDAYS(B20,C20,Table13[DATE 2022])</f>
        <v>4</v>
      </c>
      <c r="F20" s="12" t="s">
        <v>27</v>
      </c>
      <c r="G20" s="9">
        <v>35</v>
      </c>
    </row>
    <row r="21" spans="1:7" ht="20.100000000000001" customHeight="1" x14ac:dyDescent="0.25">
      <c r="A21" s="16" t="s">
        <v>23</v>
      </c>
      <c r="B21" s="18">
        <v>44732</v>
      </c>
      <c r="C21" s="18">
        <v>44740</v>
      </c>
      <c r="D21" s="7">
        <f>NETWORKDAYS(B21,C21,Table13[DATE 2022])</f>
        <v>7</v>
      </c>
      <c r="F21" s="13" t="s">
        <v>28</v>
      </c>
      <c r="G21" s="14">
        <v>1</v>
      </c>
    </row>
    <row r="22" spans="1:7" ht="20.100000000000001" customHeight="1" thickBot="1" x14ac:dyDescent="0.3">
      <c r="A22" s="16" t="s">
        <v>24</v>
      </c>
      <c r="B22" s="18">
        <v>44733</v>
      </c>
      <c r="C22" s="18">
        <v>44741</v>
      </c>
      <c r="D22" s="7">
        <f>NETWORKDAYS(B22,C22,Table13[DATE 2022])</f>
        <v>7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44733</v>
      </c>
      <c r="C23" s="18">
        <v>44736</v>
      </c>
      <c r="D23" s="7">
        <f>NETWORKDAYS(B23,C23,Table13[DATE 2022])</f>
        <v>4</v>
      </c>
    </row>
    <row r="24" spans="1:7" ht="20.100000000000001" customHeight="1" x14ac:dyDescent="0.25">
      <c r="A24" s="16" t="s">
        <v>26</v>
      </c>
      <c r="B24" s="18">
        <v>44733</v>
      </c>
      <c r="C24" s="18">
        <v>44740</v>
      </c>
      <c r="D24" s="7">
        <f>NETWORKDAYS(B24,C24,Table13[DATE 2022])</f>
        <v>6</v>
      </c>
    </row>
    <row r="25" spans="1:7" ht="20.100000000000001" customHeight="1" x14ac:dyDescent="0.25">
      <c r="A25" s="16" t="s">
        <v>31</v>
      </c>
      <c r="B25" s="18">
        <v>44733</v>
      </c>
      <c r="C25" s="18">
        <v>44740</v>
      </c>
      <c r="D25" s="7">
        <f>NETWORKDAYS(B25,C25,Table13[DATE 2022])</f>
        <v>6</v>
      </c>
    </row>
    <row r="26" spans="1:7" ht="20.100000000000001" customHeight="1" x14ac:dyDescent="0.25">
      <c r="A26" s="16" t="s">
        <v>32</v>
      </c>
      <c r="B26" s="18">
        <v>44734</v>
      </c>
      <c r="C26" s="18">
        <v>44742</v>
      </c>
      <c r="D26" s="7">
        <f>NETWORKDAYS(B26,C26,Table13[DATE 2022])</f>
        <v>7</v>
      </c>
    </row>
    <row r="27" spans="1:7" ht="20.100000000000001" customHeight="1" x14ac:dyDescent="0.25">
      <c r="A27" s="16" t="s">
        <v>33</v>
      </c>
      <c r="B27" s="18">
        <v>44734</v>
      </c>
      <c r="C27" s="18">
        <v>44742</v>
      </c>
      <c r="D27" s="7">
        <f>NETWORKDAYS(B27,C27,Table13[DATE 2022])</f>
        <v>7</v>
      </c>
    </row>
    <row r="28" spans="1:7" ht="20.100000000000001" customHeight="1" x14ac:dyDescent="0.25">
      <c r="A28" s="16" t="s">
        <v>34</v>
      </c>
      <c r="B28" s="18">
        <v>44734</v>
      </c>
      <c r="C28" s="18">
        <v>44742</v>
      </c>
      <c r="D28" s="7">
        <f>NETWORKDAYS(B28,C28,Table13[DATE 2022])</f>
        <v>7</v>
      </c>
    </row>
    <row r="29" spans="1:7" ht="20.100000000000001" customHeight="1" x14ac:dyDescent="0.25">
      <c r="A29" s="16" t="s">
        <v>37</v>
      </c>
      <c r="B29" s="18">
        <v>44735</v>
      </c>
      <c r="C29" s="18">
        <v>44742</v>
      </c>
      <c r="D29" s="7">
        <f>NETWORKDAYS(B29,C29,Table13[DATE 2022])</f>
        <v>6</v>
      </c>
    </row>
    <row r="30" spans="1:7" ht="20.100000000000001" customHeight="1" x14ac:dyDescent="0.25">
      <c r="A30" s="16" t="s">
        <v>38</v>
      </c>
      <c r="B30" s="18">
        <v>44736</v>
      </c>
      <c r="C30" s="18">
        <v>44742</v>
      </c>
      <c r="D30" s="7">
        <f>NETWORKDAYS(B30,C30,Table13[DATE 2022])</f>
        <v>5</v>
      </c>
    </row>
    <row r="31" spans="1:7" ht="20.100000000000001" customHeight="1" x14ac:dyDescent="0.25">
      <c r="A31" s="16" t="s">
        <v>39</v>
      </c>
      <c r="B31" s="18">
        <v>44736</v>
      </c>
      <c r="C31" s="18">
        <v>44740</v>
      </c>
      <c r="D31" s="7">
        <f>NETWORKDAYS(B31,C31,Table13[DATE 2022])</f>
        <v>3</v>
      </c>
    </row>
    <row r="32" spans="1:7" ht="20.100000000000001" customHeight="1" x14ac:dyDescent="0.25">
      <c r="A32" s="16" t="s">
        <v>40</v>
      </c>
      <c r="B32" s="18">
        <v>44736</v>
      </c>
      <c r="C32" s="18">
        <v>44742</v>
      </c>
      <c r="D32" s="7">
        <f>NETWORKDAYS(B32,C32,Table13[DATE 2022])</f>
        <v>5</v>
      </c>
    </row>
    <row r="33" spans="1:4" ht="20.100000000000001" customHeight="1" x14ac:dyDescent="0.25">
      <c r="A33" s="16" t="s">
        <v>41</v>
      </c>
      <c r="B33" s="18">
        <v>44739</v>
      </c>
      <c r="C33" s="18">
        <v>44740</v>
      </c>
      <c r="D33" s="7">
        <f>NETWORKDAYS(B33,C33,Table13[DATE 2022])</f>
        <v>2</v>
      </c>
    </row>
    <row r="34" spans="1:4" ht="20.100000000000001" customHeight="1" x14ac:dyDescent="0.25">
      <c r="A34" s="16" t="s">
        <v>42</v>
      </c>
      <c r="B34" s="18">
        <v>44740</v>
      </c>
      <c r="C34" s="18">
        <v>44742</v>
      </c>
      <c r="D34" s="7">
        <f>NETWORKDAYS(B34,C34,Table13[DATE 2022])</f>
        <v>3</v>
      </c>
    </row>
    <row r="35" spans="1:4" ht="20.100000000000001" customHeight="1" x14ac:dyDescent="0.25">
      <c r="A35" s="16" t="s">
        <v>43</v>
      </c>
      <c r="B35" s="18">
        <v>44740</v>
      </c>
      <c r="C35" s="18">
        <v>44742</v>
      </c>
      <c r="D35" s="7">
        <f>NETWORKDAYS(B35,C35,Table13[DATE 2022])</f>
        <v>3</v>
      </c>
    </row>
    <row r="36" spans="1:4" ht="20.100000000000001" customHeight="1" x14ac:dyDescent="0.25">
      <c r="A36" s="16" t="s">
        <v>44</v>
      </c>
      <c r="B36" s="18">
        <v>44740</v>
      </c>
      <c r="C36" s="18">
        <v>44742</v>
      </c>
      <c r="D36" s="7">
        <f>NETWORKDAYS(B36,C36,Table13[DATE 2022])</f>
        <v>3</v>
      </c>
    </row>
    <row r="37" spans="1:4" ht="20.100000000000001" customHeight="1" x14ac:dyDescent="0.25">
      <c r="A37" s="16" t="s">
        <v>45</v>
      </c>
      <c r="B37" s="18">
        <v>44742</v>
      </c>
      <c r="C37" s="18">
        <v>44742</v>
      </c>
      <c r="D37" s="7">
        <f>NETWORKDAYS(B37,C37,Table13[DATE 2022])</f>
        <v>1</v>
      </c>
    </row>
  </sheetData>
  <autoFilter ref="A1:D1" xr:uid="{00000000-0009-0000-0000-000006000000}">
    <sortState xmlns:xlrd2="http://schemas.microsoft.com/office/spreadsheetml/2017/richdata2" ref="A2:D37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0"/>
  <sheetViews>
    <sheetView zoomScale="85" zoomScaleNormal="85" workbookViewId="0">
      <selection activeCell="G18" sqref="G18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44743</v>
      </c>
      <c r="C2" s="18">
        <v>44749</v>
      </c>
      <c r="D2" s="7">
        <f>NETWORKDAYS(B2,C2,Table13[DATE 2022])</f>
        <v>5</v>
      </c>
    </row>
    <row r="3" spans="1:5" ht="20.100000000000001" customHeight="1" x14ac:dyDescent="0.25">
      <c r="A3" s="16" t="s">
        <v>5</v>
      </c>
      <c r="B3" s="18">
        <v>44743</v>
      </c>
      <c r="C3" s="18">
        <v>44753</v>
      </c>
      <c r="D3" s="7">
        <f>NETWORKDAYS(B3,C3,Table13[DATE 2022])</f>
        <v>7</v>
      </c>
    </row>
    <row r="4" spans="1:5" ht="20.100000000000001" customHeight="1" x14ac:dyDescent="0.25">
      <c r="A4" s="16" t="s">
        <v>6</v>
      </c>
      <c r="B4" s="18">
        <v>44747</v>
      </c>
      <c r="C4" s="18">
        <v>44753</v>
      </c>
      <c r="D4" s="7">
        <f>NETWORKDAYS(B4,C4,Table13[DATE 2022])</f>
        <v>5</v>
      </c>
      <c r="E4" s="17"/>
    </row>
    <row r="5" spans="1:5" ht="20.100000000000001" customHeight="1" x14ac:dyDescent="0.25">
      <c r="A5" s="16" t="s">
        <v>7</v>
      </c>
      <c r="B5" s="18">
        <v>44747</v>
      </c>
      <c r="C5" s="18">
        <v>44755</v>
      </c>
      <c r="D5" s="7">
        <f>NETWORKDAYS(B5,C5,Table13[DATE 2022])</f>
        <v>7</v>
      </c>
    </row>
    <row r="6" spans="1:5" ht="20.100000000000001" customHeight="1" x14ac:dyDescent="0.25">
      <c r="A6" s="16" t="s">
        <v>8</v>
      </c>
      <c r="B6" s="18">
        <v>44747</v>
      </c>
      <c r="C6" s="18">
        <v>44755</v>
      </c>
      <c r="D6" s="7">
        <f>NETWORKDAYS(B6,C6,Table13[DATE 2022])</f>
        <v>7</v>
      </c>
    </row>
    <row r="7" spans="1:5" ht="20.100000000000001" customHeight="1" x14ac:dyDescent="0.25">
      <c r="A7" s="16" t="s">
        <v>9</v>
      </c>
      <c r="B7" s="18">
        <v>44749</v>
      </c>
      <c r="C7" s="18">
        <v>44760</v>
      </c>
      <c r="D7" s="7">
        <f>NETWORKDAYS(B7,C7,Table13[DATE 2022])</f>
        <v>7</v>
      </c>
    </row>
    <row r="8" spans="1:5" ht="20.100000000000001" customHeight="1" x14ac:dyDescent="0.25">
      <c r="A8" s="16" t="s">
        <v>10</v>
      </c>
      <c r="B8" s="18">
        <v>44749</v>
      </c>
      <c r="C8" s="18">
        <v>44760</v>
      </c>
      <c r="D8" s="7">
        <f>NETWORKDAYS(B8,C8,Table13[DATE 2022])</f>
        <v>7</v>
      </c>
    </row>
    <row r="9" spans="1:5" ht="20.100000000000001" customHeight="1" x14ac:dyDescent="0.25">
      <c r="A9" s="16" t="s">
        <v>11</v>
      </c>
      <c r="B9" s="18">
        <v>44749</v>
      </c>
      <c r="C9" s="18">
        <v>44763</v>
      </c>
      <c r="D9" s="7">
        <f>NETWORKDAYS(B9,C9,Table13[DATE 2022])</f>
        <v>10</v>
      </c>
    </row>
    <row r="10" spans="1:5" ht="20.100000000000001" customHeight="1" x14ac:dyDescent="0.25">
      <c r="A10" s="16" t="s">
        <v>12</v>
      </c>
      <c r="B10" s="18">
        <v>44754</v>
      </c>
      <c r="C10" s="18">
        <v>44763</v>
      </c>
      <c r="D10" s="7">
        <f>NETWORKDAYS(B10,C10,Table13[DATE 2022])</f>
        <v>7</v>
      </c>
    </row>
    <row r="11" spans="1:5" ht="20.100000000000001" customHeight="1" x14ac:dyDescent="0.25">
      <c r="A11" s="16" t="s">
        <v>13</v>
      </c>
      <c r="B11" s="18">
        <v>44755</v>
      </c>
      <c r="C11" s="18">
        <v>44763</v>
      </c>
      <c r="D11" s="7">
        <f>NETWORKDAYS(B11,C11,Table13[DATE 2022])</f>
        <v>6</v>
      </c>
    </row>
    <row r="12" spans="1:5" ht="20.100000000000001" customHeight="1" x14ac:dyDescent="0.25">
      <c r="A12" s="16" t="s">
        <v>14</v>
      </c>
      <c r="B12" s="18">
        <v>44756</v>
      </c>
      <c r="C12" s="18">
        <v>44767</v>
      </c>
      <c r="D12" s="7">
        <f>NETWORKDAYS(B12,C12,Table13[DATE 2022])</f>
        <v>7</v>
      </c>
    </row>
    <row r="13" spans="1:5" ht="20.100000000000001" customHeight="1" x14ac:dyDescent="0.25">
      <c r="A13" s="16" t="s">
        <v>15</v>
      </c>
      <c r="B13" s="18">
        <v>44756</v>
      </c>
      <c r="C13" s="18">
        <v>44767</v>
      </c>
      <c r="D13" s="7">
        <f>NETWORKDAYS(B13,C13,Table13[DATE 2022])</f>
        <v>7</v>
      </c>
    </row>
    <row r="14" spans="1:5" ht="20.100000000000001" customHeight="1" x14ac:dyDescent="0.25">
      <c r="A14" s="16" t="s">
        <v>16</v>
      </c>
      <c r="B14" s="18">
        <v>44756</v>
      </c>
      <c r="C14" s="18">
        <v>44767</v>
      </c>
      <c r="D14" s="7">
        <f>NETWORKDAYS(B14,C14,Table13[DATE 2022])</f>
        <v>7</v>
      </c>
    </row>
    <row r="15" spans="1:5" ht="20.100000000000001" customHeight="1" x14ac:dyDescent="0.25">
      <c r="A15" s="16" t="s">
        <v>17</v>
      </c>
      <c r="B15" s="18">
        <v>44760</v>
      </c>
      <c r="C15" s="18">
        <v>44760</v>
      </c>
      <c r="D15" s="7">
        <f>NETWORKDAYS(B15,C15,Table13[DATE 2022])</f>
        <v>1</v>
      </c>
    </row>
    <row r="16" spans="1:5" ht="20.100000000000001" customHeight="1" thickBot="1" x14ac:dyDescent="0.3">
      <c r="A16" s="16" t="s">
        <v>18</v>
      </c>
      <c r="B16" s="18">
        <v>44760</v>
      </c>
      <c r="C16" s="18">
        <v>44768</v>
      </c>
      <c r="D16" s="7">
        <f>NETWORKDAYS(B16,C16,Table13[DATE 2022])</f>
        <v>7</v>
      </c>
    </row>
    <row r="17" spans="1:7" ht="20.100000000000001" customHeight="1" x14ac:dyDescent="0.25">
      <c r="A17" s="16" t="s">
        <v>19</v>
      </c>
      <c r="B17" s="18">
        <v>44761</v>
      </c>
      <c r="C17" s="18">
        <v>44768</v>
      </c>
      <c r="D17" s="7">
        <f>NETWORKDAYS(B17,C17,Table13[DATE 2022])</f>
        <v>6</v>
      </c>
      <c r="F17" s="8" t="s">
        <v>3</v>
      </c>
      <c r="G17" s="9">
        <v>74</v>
      </c>
    </row>
    <row r="18" spans="1:7" ht="20.100000000000001" customHeight="1" thickBot="1" x14ac:dyDescent="0.3">
      <c r="A18" s="16" t="s">
        <v>20</v>
      </c>
      <c r="B18" s="18">
        <v>44761</v>
      </c>
      <c r="C18" s="18">
        <v>44768</v>
      </c>
      <c r="D18" s="7">
        <f>NETWORKDAYS(B18,C18,Table13[DATE 2022])</f>
        <v>6</v>
      </c>
      <c r="F18" s="10" t="s">
        <v>30</v>
      </c>
      <c r="G18" s="11">
        <v>29</v>
      </c>
    </row>
    <row r="19" spans="1:7" ht="20.100000000000001" customHeight="1" thickBot="1" x14ac:dyDescent="0.3">
      <c r="A19" s="16" t="s">
        <v>21</v>
      </c>
      <c r="B19" s="18">
        <v>44762</v>
      </c>
      <c r="C19" s="18">
        <v>44763</v>
      </c>
      <c r="D19" s="7">
        <f>NETWORKDAYS(B19,C19,Table13[DATE 2022])</f>
        <v>2</v>
      </c>
    </row>
    <row r="20" spans="1:7" ht="20.100000000000001" customHeight="1" x14ac:dyDescent="0.25">
      <c r="A20" s="16" t="s">
        <v>22</v>
      </c>
      <c r="B20" s="18">
        <v>44762</v>
      </c>
      <c r="C20" s="18">
        <v>44770</v>
      </c>
      <c r="D20" s="7">
        <f>NETWORKDAYS(B20,C20,Table13[DATE 2022])</f>
        <v>7</v>
      </c>
      <c r="F20" s="12" t="s">
        <v>27</v>
      </c>
      <c r="G20" s="9">
        <v>28</v>
      </c>
    </row>
    <row r="21" spans="1:7" ht="20.100000000000001" customHeight="1" x14ac:dyDescent="0.25">
      <c r="A21" s="16" t="s">
        <v>23</v>
      </c>
      <c r="B21" s="18">
        <v>44762</v>
      </c>
      <c r="C21" s="18">
        <v>44770</v>
      </c>
      <c r="D21" s="7">
        <f>NETWORKDAYS(B21,C21,Table13[DATE 2022])</f>
        <v>7</v>
      </c>
      <c r="F21" s="13" t="s">
        <v>28</v>
      </c>
      <c r="G21" s="14">
        <v>1</v>
      </c>
    </row>
    <row r="22" spans="1:7" ht="20.100000000000001" customHeight="1" thickBot="1" x14ac:dyDescent="0.3">
      <c r="A22" s="16" t="s">
        <v>24</v>
      </c>
      <c r="B22" s="18">
        <v>44763</v>
      </c>
      <c r="C22" s="18">
        <v>44763</v>
      </c>
      <c r="D22" s="7">
        <f>NETWORKDAYS(B22,C22,Table13[DATE 2022])</f>
        <v>1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44767</v>
      </c>
      <c r="C23" s="18">
        <v>44770</v>
      </c>
      <c r="D23" s="7">
        <f>NETWORKDAYS(B23,C23,Table13[DATE 2022])</f>
        <v>4</v>
      </c>
    </row>
    <row r="24" spans="1:7" ht="20.100000000000001" customHeight="1" x14ac:dyDescent="0.25">
      <c r="A24" s="16" t="s">
        <v>26</v>
      </c>
      <c r="B24" s="18">
        <v>44768</v>
      </c>
      <c r="C24" s="18">
        <v>44770</v>
      </c>
      <c r="D24" s="7">
        <f>NETWORKDAYS(B24,C24,Table13[DATE 2022])</f>
        <v>3</v>
      </c>
    </row>
    <row r="25" spans="1:7" ht="20.100000000000001" customHeight="1" x14ac:dyDescent="0.25">
      <c r="A25" s="16" t="s">
        <v>31</v>
      </c>
      <c r="B25" s="18">
        <v>44768</v>
      </c>
      <c r="C25" s="18">
        <v>44776</v>
      </c>
      <c r="D25" s="7">
        <f>NETWORKDAYS(B25,C25,Table13[DATE 2022])</f>
        <v>7</v>
      </c>
    </row>
    <row r="26" spans="1:7" ht="20.100000000000001" customHeight="1" x14ac:dyDescent="0.25">
      <c r="A26" s="16" t="s">
        <v>32</v>
      </c>
      <c r="B26" s="18">
        <v>44769</v>
      </c>
      <c r="C26" s="18">
        <v>44777</v>
      </c>
      <c r="D26" s="7">
        <f>NETWORKDAYS(B26,C26,Table13[DATE 2022])</f>
        <v>7</v>
      </c>
    </row>
    <row r="27" spans="1:7" ht="20.100000000000001" customHeight="1" x14ac:dyDescent="0.25">
      <c r="A27" s="16" t="s">
        <v>33</v>
      </c>
      <c r="B27" s="18">
        <v>44770</v>
      </c>
      <c r="C27" s="18">
        <v>44777</v>
      </c>
      <c r="D27" s="7">
        <f>NETWORKDAYS(B27,C27,Table13[DATE 2022])</f>
        <v>6</v>
      </c>
    </row>
    <row r="28" spans="1:7" ht="20.100000000000001" customHeight="1" x14ac:dyDescent="0.25">
      <c r="A28" s="16" t="s">
        <v>34</v>
      </c>
      <c r="B28" s="18">
        <v>44770</v>
      </c>
      <c r="C28" s="18">
        <v>44777</v>
      </c>
      <c r="D28" s="7">
        <f>NETWORKDAYS(B28,C28,Table13[DATE 2022])</f>
        <v>6</v>
      </c>
    </row>
    <row r="29" spans="1:7" ht="20.100000000000001" customHeight="1" x14ac:dyDescent="0.25">
      <c r="A29" s="16" t="s">
        <v>37</v>
      </c>
      <c r="B29" s="18">
        <v>44770</v>
      </c>
      <c r="C29" s="18">
        <v>44778</v>
      </c>
      <c r="D29" s="7">
        <f>NETWORKDAYS(B29,C29,Table13[DATE 2022])</f>
        <v>7</v>
      </c>
    </row>
    <row r="30" spans="1:7" ht="20.100000000000001" customHeight="1" x14ac:dyDescent="0.25">
      <c r="A30" s="16" t="s">
        <v>38</v>
      </c>
      <c r="B30" s="18">
        <v>44770</v>
      </c>
      <c r="C30" s="18">
        <v>44778</v>
      </c>
      <c r="D30" s="7">
        <f>NETWORKDAYS(B30,C30,Table13[DATE 2022])</f>
        <v>7</v>
      </c>
    </row>
  </sheetData>
  <autoFilter ref="A1:D1" xr:uid="{00000000-0009-0000-0000-000007000000}">
    <sortState xmlns:xlrd2="http://schemas.microsoft.com/office/spreadsheetml/2017/richdata2" ref="A2:D30">
      <sortCondition ref="B1"/>
    </sortState>
  </autoFilter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"/>
  <sheetViews>
    <sheetView zoomScale="85" zoomScaleNormal="85" workbookViewId="0">
      <selection activeCell="G22" sqref="G22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5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16" t="s">
        <v>4</v>
      </c>
      <c r="B2" s="18">
        <v>44775</v>
      </c>
      <c r="C2" s="18">
        <v>44778</v>
      </c>
      <c r="D2" s="7">
        <f>NETWORKDAYS(B2,C2,Table13[DATE 2022])</f>
        <v>4</v>
      </c>
    </row>
    <row r="3" spans="1:5" ht="20.100000000000001" customHeight="1" x14ac:dyDescent="0.25">
      <c r="A3" s="16" t="s">
        <v>6</v>
      </c>
      <c r="B3" s="18">
        <v>44776</v>
      </c>
      <c r="C3" s="18">
        <v>44778</v>
      </c>
      <c r="D3" s="7">
        <f>NETWORKDAYS(B3,C3,Table13[DATE 2022])</f>
        <v>3</v>
      </c>
    </row>
    <row r="4" spans="1:5" ht="20.100000000000001" customHeight="1" x14ac:dyDescent="0.25">
      <c r="A4" s="16" t="s">
        <v>5</v>
      </c>
      <c r="B4" s="18">
        <v>44776</v>
      </c>
      <c r="C4" s="18">
        <v>44781</v>
      </c>
      <c r="D4" s="7">
        <f>NETWORKDAYS(B4,C4,Table13[DATE 2022])</f>
        <v>4</v>
      </c>
      <c r="E4" s="17"/>
    </row>
    <row r="5" spans="1:5" ht="20.100000000000001" customHeight="1" x14ac:dyDescent="0.25">
      <c r="A5" s="16" t="s">
        <v>7</v>
      </c>
      <c r="B5" s="18">
        <v>44776</v>
      </c>
      <c r="C5" s="18">
        <v>44781</v>
      </c>
      <c r="D5" s="7">
        <f>NETWORKDAYS(B5,C5,Table13[DATE 2022])</f>
        <v>4</v>
      </c>
    </row>
    <row r="6" spans="1:5" ht="20.100000000000001" customHeight="1" x14ac:dyDescent="0.25">
      <c r="A6" s="16" t="s">
        <v>8</v>
      </c>
      <c r="B6" s="18">
        <v>44777</v>
      </c>
      <c r="C6" s="18">
        <v>44782</v>
      </c>
      <c r="D6" s="7">
        <f>NETWORKDAYS(B6,C6,Table13[DATE 2022])</f>
        <v>4</v>
      </c>
    </row>
    <row r="7" spans="1:5" ht="20.100000000000001" customHeight="1" x14ac:dyDescent="0.25">
      <c r="A7" s="16" t="s">
        <v>10</v>
      </c>
      <c r="B7" s="18">
        <v>44778</v>
      </c>
      <c r="C7" s="18">
        <v>44778</v>
      </c>
      <c r="D7" s="7">
        <f>NETWORKDAYS(B7,C7,Table13[DATE 2022])</f>
        <v>1</v>
      </c>
    </row>
    <row r="8" spans="1:5" ht="20.100000000000001" customHeight="1" x14ac:dyDescent="0.25">
      <c r="A8" s="16" t="s">
        <v>9</v>
      </c>
      <c r="B8" s="18">
        <v>44778</v>
      </c>
      <c r="C8" s="18">
        <v>44781</v>
      </c>
      <c r="D8" s="7">
        <f>NETWORKDAYS(B8,C8,Table13[DATE 2022])</f>
        <v>2</v>
      </c>
    </row>
    <row r="9" spans="1:5" ht="20.100000000000001" customHeight="1" x14ac:dyDescent="0.25">
      <c r="A9" s="16" t="s">
        <v>11</v>
      </c>
      <c r="B9" s="18">
        <v>44781</v>
      </c>
      <c r="C9" s="18">
        <v>44784</v>
      </c>
      <c r="D9" s="7">
        <f>NETWORKDAYS(B9,C9,Table13[DATE 2022])</f>
        <v>4</v>
      </c>
    </row>
    <row r="10" spans="1:5" ht="20.100000000000001" customHeight="1" x14ac:dyDescent="0.25">
      <c r="A10" s="16" t="s">
        <v>12</v>
      </c>
      <c r="B10" s="18">
        <v>44790</v>
      </c>
      <c r="C10" s="18">
        <v>44792</v>
      </c>
      <c r="D10" s="7">
        <f>NETWORKDAYS(B10,C10,Table13[DATE 2022])</f>
        <v>3</v>
      </c>
    </row>
    <row r="11" spans="1:5" ht="20.100000000000001" customHeight="1" x14ac:dyDescent="0.25">
      <c r="A11" s="16" t="s">
        <v>13</v>
      </c>
      <c r="B11" s="18">
        <v>44790</v>
      </c>
      <c r="C11" s="18">
        <v>44792</v>
      </c>
      <c r="D11" s="7">
        <f>NETWORKDAYS(B11,C11,Table13[DATE 2022])</f>
        <v>3</v>
      </c>
    </row>
    <row r="12" spans="1:5" ht="20.100000000000001" customHeight="1" x14ac:dyDescent="0.25">
      <c r="A12" s="16" t="s">
        <v>14</v>
      </c>
      <c r="B12" s="18">
        <v>44791</v>
      </c>
      <c r="C12" s="18">
        <v>44792</v>
      </c>
      <c r="D12" s="7">
        <f>NETWORKDAYS(B12,C12,Table13[DATE 2022])</f>
        <v>2</v>
      </c>
    </row>
    <row r="13" spans="1:5" ht="20.100000000000001" customHeight="1" x14ac:dyDescent="0.25">
      <c r="A13" s="16" t="s">
        <v>15</v>
      </c>
      <c r="B13" s="18">
        <v>44792</v>
      </c>
      <c r="C13" s="18">
        <v>44795</v>
      </c>
      <c r="D13" s="7">
        <f>NETWORKDAYS(B13,C13,Table13[DATE 2022])</f>
        <v>2</v>
      </c>
    </row>
    <row r="14" spans="1:5" ht="20.100000000000001" customHeight="1" x14ac:dyDescent="0.25">
      <c r="A14" s="16" t="s">
        <v>17</v>
      </c>
      <c r="B14" s="18">
        <v>44796</v>
      </c>
      <c r="C14" s="18">
        <v>44798</v>
      </c>
      <c r="D14" s="7">
        <f>NETWORKDAYS(B14,C14,Table13[DATE 2022])</f>
        <v>3</v>
      </c>
    </row>
    <row r="15" spans="1:5" ht="20.100000000000001" customHeight="1" x14ac:dyDescent="0.25">
      <c r="A15" s="16" t="s">
        <v>16</v>
      </c>
      <c r="B15" s="18">
        <v>44796</v>
      </c>
      <c r="C15" s="18">
        <v>44799</v>
      </c>
      <c r="D15" s="7">
        <f>NETWORKDAYS(B15,C15,Table13[DATE 2022])</f>
        <v>4</v>
      </c>
    </row>
    <row r="16" spans="1:5" ht="20.100000000000001" customHeight="1" thickBot="1" x14ac:dyDescent="0.3">
      <c r="A16" s="16" t="s">
        <v>18</v>
      </c>
      <c r="B16" s="18">
        <v>44797</v>
      </c>
      <c r="C16" s="18">
        <v>44799</v>
      </c>
      <c r="D16" s="7">
        <f>NETWORKDAYS(B16,C16,Table13[DATE 2022])</f>
        <v>3</v>
      </c>
    </row>
    <row r="17" spans="1:7" ht="20.100000000000001" customHeight="1" x14ac:dyDescent="0.25">
      <c r="A17" s="16" t="s">
        <v>19</v>
      </c>
      <c r="B17" s="18">
        <v>44797</v>
      </c>
      <c r="C17" s="18">
        <v>44799</v>
      </c>
      <c r="D17" s="7">
        <f>NETWORKDAYS(B17,C17,Table13[DATE 2022])</f>
        <v>3</v>
      </c>
      <c r="F17" s="8" t="s">
        <v>3</v>
      </c>
      <c r="G17" s="9">
        <v>35</v>
      </c>
    </row>
    <row r="18" spans="1:7" ht="20.100000000000001" customHeight="1" thickBot="1" x14ac:dyDescent="0.3">
      <c r="A18" s="16" t="s">
        <v>22</v>
      </c>
      <c r="B18" s="18">
        <v>44798</v>
      </c>
      <c r="C18" s="18">
        <v>44802</v>
      </c>
      <c r="D18" s="7">
        <f>NETWORKDAYS(B18,C18,Table13[DATE 2022])</f>
        <v>3</v>
      </c>
      <c r="F18" s="10" t="s">
        <v>30</v>
      </c>
      <c r="G18" s="11">
        <v>24</v>
      </c>
    </row>
    <row r="19" spans="1:7" ht="20.100000000000001" customHeight="1" thickBot="1" x14ac:dyDescent="0.3">
      <c r="A19" s="16" t="s">
        <v>24</v>
      </c>
      <c r="B19" s="18">
        <v>44798</v>
      </c>
      <c r="C19" s="18">
        <v>44802</v>
      </c>
      <c r="D19" s="7">
        <f>NETWORKDAYS(B19,C19,Table13[DATE 2022])</f>
        <v>3</v>
      </c>
    </row>
    <row r="20" spans="1:7" ht="20.100000000000001" customHeight="1" x14ac:dyDescent="0.25">
      <c r="A20" s="16" t="s">
        <v>23</v>
      </c>
      <c r="B20" s="18">
        <v>44798</v>
      </c>
      <c r="C20" s="18">
        <v>44803</v>
      </c>
      <c r="D20" s="7">
        <f>NETWORKDAYS(B20,C20,Table13[DATE 2022])</f>
        <v>4</v>
      </c>
      <c r="F20" s="12" t="s">
        <v>27</v>
      </c>
      <c r="G20" s="9">
        <v>24</v>
      </c>
    </row>
    <row r="21" spans="1:7" ht="20.100000000000001" customHeight="1" x14ac:dyDescent="0.25">
      <c r="A21" s="16" t="s">
        <v>20</v>
      </c>
      <c r="B21" s="18">
        <v>44798</v>
      </c>
      <c r="C21" s="18">
        <v>44804</v>
      </c>
      <c r="D21" s="7">
        <f>NETWORKDAYS(B21,C21,Table13[DATE 2022])</f>
        <v>5</v>
      </c>
      <c r="F21" s="13" t="s">
        <v>28</v>
      </c>
      <c r="G21" s="14">
        <v>0</v>
      </c>
    </row>
    <row r="22" spans="1:7" ht="20.100000000000001" customHeight="1" thickBot="1" x14ac:dyDescent="0.3">
      <c r="A22" s="16" t="s">
        <v>21</v>
      </c>
      <c r="B22" s="18">
        <v>44798</v>
      </c>
      <c r="C22" s="18">
        <v>44804</v>
      </c>
      <c r="D22" s="7">
        <f>NETWORKDAYS(B22,C22,Table13[DATE 2022])</f>
        <v>5</v>
      </c>
      <c r="F22" s="10" t="s">
        <v>29</v>
      </c>
      <c r="G22" s="11">
        <v>0</v>
      </c>
    </row>
    <row r="23" spans="1:7" ht="20.100000000000001" customHeight="1" x14ac:dyDescent="0.25">
      <c r="A23" s="16" t="s">
        <v>25</v>
      </c>
      <c r="B23" s="18">
        <v>44799</v>
      </c>
      <c r="C23" s="18">
        <v>44803</v>
      </c>
      <c r="D23" s="7">
        <f>NETWORKDAYS(B23,C23,Table13[DATE 2022])</f>
        <v>3</v>
      </c>
    </row>
    <row r="24" spans="1:7" ht="20.100000000000001" customHeight="1" x14ac:dyDescent="0.25">
      <c r="A24" s="16" t="s">
        <v>26</v>
      </c>
      <c r="B24" s="18">
        <v>44803</v>
      </c>
      <c r="C24" s="18">
        <v>44809</v>
      </c>
      <c r="D24" s="7">
        <f>NETWORKDAYS(B24,C24,Table13[DATE 2022])</f>
        <v>5</v>
      </c>
    </row>
    <row r="25" spans="1:7" ht="20.100000000000001" customHeight="1" x14ac:dyDescent="0.25">
      <c r="A25" s="16" t="s">
        <v>31</v>
      </c>
      <c r="B25" s="18">
        <v>44804</v>
      </c>
      <c r="C25" s="18">
        <v>44809</v>
      </c>
      <c r="D25" s="7">
        <f>NETWORKDAYS(B25,C25,Table13[DATE 2022])</f>
        <v>4</v>
      </c>
    </row>
  </sheetData>
  <autoFilter ref="A1:D1" xr:uid="{00000000-0009-0000-0000-000008000000}">
    <sortState xmlns:xlrd2="http://schemas.microsoft.com/office/spreadsheetml/2017/richdata2" ref="A2:D25">
      <sortCondition ref="B1"/>
    </sortState>
  </autoFilter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ELENCO FESTIVITÀ 2022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2024-06-11T11:00:32Z</dcterms:modified>
</cp:coreProperties>
</file>