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E433508B-1CF4-442C-B93C-79F98D09DB50}" xr6:coauthVersionLast="47" xr6:coauthVersionMax="47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ELENCO FESTIVITÀ 2023" sheetId="7" r:id="rId1"/>
    <sheet name="GENNAIO" sheetId="12" r:id="rId2"/>
    <sheet name="FEBBRAIO" sheetId="13" r:id="rId3"/>
    <sheet name="MARZO" sheetId="15" r:id="rId4"/>
    <sheet name="APRILE" sheetId="16" r:id="rId5"/>
    <sheet name="MAGGIO" sheetId="18" r:id="rId6"/>
    <sheet name="GIUGNO" sheetId="17" r:id="rId7"/>
    <sheet name="LUGLIO" sheetId="19" r:id="rId8"/>
    <sheet name="AGOSTO" sheetId="20" r:id="rId9"/>
    <sheet name="SETTEMBRE" sheetId="21" r:id="rId10"/>
    <sheet name="OTTOBRE" sheetId="22" r:id="rId11"/>
    <sheet name="NOVEMBRE" sheetId="23" r:id="rId12"/>
    <sheet name="DICEMBRE" sheetId="24" r:id="rId13"/>
  </sheets>
  <definedNames>
    <definedName name="_xlnm._FilterDatabase" localSheetId="8" hidden="1">AGOSTO!$A$1:$D$33</definedName>
    <definedName name="_xlnm._FilterDatabase" localSheetId="4" hidden="1">APRILE!$A$1:$D$39</definedName>
    <definedName name="_xlnm._FilterDatabase" localSheetId="12" hidden="1">DICEMBRE!$A$1:$D$46</definedName>
    <definedName name="_xlnm._FilterDatabase" localSheetId="2" hidden="1">FEBBRAIO!$A$1:$D$42</definedName>
    <definedName name="_xlnm._FilterDatabase" localSheetId="1" hidden="1">GENNAIO!$A$1:$D$1</definedName>
    <definedName name="_xlnm._FilterDatabase" localSheetId="6" hidden="1">GIUGNO!$A$1:$D$48</definedName>
    <definedName name="_xlnm._FilterDatabase" localSheetId="7" hidden="1">LUGLIO!$A$1:$D$25</definedName>
    <definedName name="_xlnm._FilterDatabase" localSheetId="5" hidden="1">MAGGIO!$A$1:$D$35</definedName>
    <definedName name="_xlnm._FilterDatabase" localSheetId="3" hidden="1">MARZO!$A$1:$D$44</definedName>
    <definedName name="_xlnm._FilterDatabase" localSheetId="11" hidden="1">NOVEMBRE!$A$1:$D$48</definedName>
    <definedName name="_xlnm._FilterDatabase" localSheetId="10" hidden="1">OTTOBRE!$A$1:$D$48</definedName>
    <definedName name="_xlnm._FilterDatabase" localSheetId="9" hidden="1">SETTEMBRE!$A$1:$D$51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7" l="1"/>
  <c r="A112" i="7"/>
  <c r="A115" i="7"/>
  <c r="A116" i="7"/>
  <c r="A113" i="7"/>
  <c r="A6" i="7" l="1"/>
  <c r="A7" i="7" l="1"/>
  <c r="A8" i="7"/>
  <c r="A5" i="7"/>
  <c r="A9" i="7" l="1"/>
  <c r="A10" i="7"/>
  <c r="A11" i="7" s="1"/>
  <c r="A12" i="7" l="1"/>
  <c r="A14" i="7" l="1"/>
  <c r="A13" i="7"/>
  <c r="A16" i="7" l="1"/>
  <c r="A15" i="7"/>
  <c r="A17" i="7" l="1"/>
  <c r="A18" i="7"/>
  <c r="A20" i="7" l="1"/>
  <c r="A19" i="7"/>
  <c r="A21" i="7" l="1"/>
  <c r="A22" i="7"/>
  <c r="A24" i="7" l="1"/>
  <c r="A23" i="7"/>
  <c r="A26" i="7" l="1"/>
  <c r="A25" i="7"/>
  <c r="A28" i="7" l="1"/>
  <c r="A27" i="7"/>
  <c r="A29" i="7" l="1"/>
  <c r="A30" i="7"/>
  <c r="A33" i="7" l="1"/>
  <c r="A35" i="7" s="1"/>
  <c r="A36" i="7" s="1"/>
  <c r="A31" i="7"/>
  <c r="A34" i="7" l="1"/>
  <c r="A38" i="7" l="1"/>
  <c r="A39" i="7" s="1"/>
  <c r="A41" i="7" l="1"/>
  <c r="A42" i="7" l="1"/>
  <c r="A43" i="7"/>
  <c r="A45" i="7" l="1"/>
  <c r="A44" i="7"/>
  <c r="A47" i="7" l="1"/>
  <c r="A46" i="7"/>
  <c r="A48" i="7" l="1"/>
  <c r="A50" i="7"/>
  <c r="A52" i="7" l="1"/>
  <c r="A51" i="7"/>
  <c r="A53" i="7" l="1"/>
  <c r="A54" i="7"/>
  <c r="A56" i="7" l="1"/>
  <c r="A55" i="7"/>
  <c r="A58" i="7" l="1"/>
  <c r="A57" i="7"/>
  <c r="A59" i="7" l="1"/>
  <c r="A60" i="7"/>
  <c r="A61" i="7" l="1"/>
  <c r="A62" i="7"/>
  <c r="A64" i="7" l="1"/>
  <c r="A63" i="7"/>
  <c r="A65" i="7" l="1"/>
  <c r="A66" i="7"/>
  <c r="A68" i="7" l="1"/>
  <c r="A67" i="7"/>
  <c r="A69" i="7" l="1"/>
  <c r="A70" i="7"/>
  <c r="A73" i="7" l="1"/>
  <c r="A71" i="7"/>
  <c r="A74" i="7" l="1"/>
  <c r="A75" i="7"/>
  <c r="A77" i="7" l="1"/>
  <c r="A76" i="7"/>
  <c r="A78" i="7" l="1"/>
  <c r="A79" i="7"/>
  <c r="A81" i="7" l="1"/>
  <c r="A80" i="7"/>
  <c r="A83" i="7" l="1"/>
  <c r="A82" i="7"/>
  <c r="A85" i="7" l="1"/>
  <c r="A84" i="7"/>
  <c r="A86" i="7" l="1"/>
  <c r="A87" i="7"/>
  <c r="A88" i="7" l="1"/>
  <c r="A89" i="7"/>
  <c r="A90" i="7" l="1"/>
  <c r="A91" i="7"/>
  <c r="A93" i="7" l="1"/>
  <c r="A92" i="7"/>
  <c r="A94" i="7" l="1"/>
  <c r="A96" i="7"/>
  <c r="A98" i="7" l="1"/>
  <c r="A97" i="7"/>
  <c r="A100" i="7" l="1"/>
  <c r="A99" i="7"/>
  <c r="A102" i="7" l="1"/>
  <c r="A101" i="7"/>
  <c r="A103" i="7" l="1"/>
  <c r="A104" i="7"/>
  <c r="A107" i="7" l="1"/>
  <c r="A105" i="7"/>
  <c r="A109" i="7" l="1"/>
  <c r="A108" i="7"/>
  <c r="A110" i="7" l="1"/>
  <c r="D42" i="22" l="1"/>
  <c r="D10" i="22"/>
  <c r="D31" i="20"/>
  <c r="D21" i="24"/>
  <c r="D41" i="24"/>
  <c r="D42" i="24"/>
  <c r="D39" i="24"/>
  <c r="D30" i="20"/>
  <c r="D46" i="24"/>
  <c r="D32" i="24"/>
  <c r="D28" i="24"/>
  <c r="D43" i="17"/>
  <c r="D31" i="24"/>
  <c r="D20" i="24"/>
  <c r="D40" i="24"/>
  <c r="D43" i="22"/>
  <c r="D38" i="24"/>
  <c r="D41" i="22"/>
  <c r="D39" i="17"/>
  <c r="D30" i="24"/>
  <c r="D47" i="17"/>
  <c r="D19" i="24"/>
  <c r="D40" i="22"/>
  <c r="D25" i="24"/>
  <c r="D28" i="20"/>
  <c r="D34" i="24"/>
  <c r="D29" i="24"/>
  <c r="D45" i="17"/>
  <c r="D22" i="24"/>
  <c r="D35" i="24"/>
  <c r="D44" i="24"/>
  <c r="D48" i="17"/>
  <c r="D48" i="22"/>
  <c r="D24" i="24"/>
  <c r="D32" i="20"/>
  <c r="D38" i="17"/>
  <c r="D36" i="24"/>
  <c r="D48" i="23"/>
  <c r="D26" i="24"/>
  <c r="D29" i="20"/>
  <c r="D36" i="22"/>
  <c r="D44" i="22"/>
  <c r="D45" i="22"/>
  <c r="D42" i="17"/>
  <c r="D43" i="24"/>
  <c r="D44" i="17"/>
  <c r="D33" i="20"/>
  <c r="D47" i="22"/>
  <c r="D40" i="17"/>
  <c r="D33" i="24"/>
  <c r="D27" i="20"/>
  <c r="D47" i="23"/>
  <c r="D38" i="22"/>
  <c r="D37" i="22"/>
  <c r="D45" i="24"/>
  <c r="D23" i="24"/>
  <c r="D41" i="17"/>
  <c r="D39" i="22"/>
  <c r="D37" i="24"/>
  <c r="D26" i="20"/>
  <c r="D27" i="24"/>
  <c r="D46" i="17"/>
  <c r="D46" i="22"/>
  <c r="D37" i="13"/>
  <c r="D32" i="18"/>
  <c r="D40" i="13"/>
  <c r="D31" i="12"/>
  <c r="D34" i="18"/>
  <c r="D38" i="13"/>
  <c r="D30" i="12"/>
  <c r="D35" i="18"/>
  <c r="D33" i="18"/>
  <c r="D43" i="15"/>
  <c r="D33" i="12"/>
  <c r="D34" i="13"/>
  <c r="D44" i="15"/>
  <c r="D41" i="13"/>
  <c r="D35" i="13"/>
  <c r="D36" i="12"/>
  <c r="D36" i="13"/>
  <c r="D32" i="12"/>
  <c r="D39" i="13"/>
  <c r="D42" i="15"/>
  <c r="D29" i="12"/>
  <c r="D42" i="13"/>
  <c r="D34" i="12"/>
  <c r="D35" i="12"/>
  <c r="D33" i="13"/>
  <c r="D5" i="24"/>
  <c r="D27" i="13"/>
  <c r="D18" i="24"/>
  <c r="D26" i="15"/>
  <c r="D16" i="13"/>
  <c r="D25" i="22"/>
  <c r="D17" i="16"/>
  <c r="D18" i="22"/>
  <c r="D9" i="15"/>
  <c r="D26" i="21"/>
  <c r="D15" i="16"/>
  <c r="D11" i="13"/>
  <c r="D21" i="13"/>
  <c r="D29" i="13"/>
  <c r="D19" i="19"/>
  <c r="D6" i="24"/>
  <c r="D14" i="21"/>
  <c r="D31" i="18"/>
  <c r="D30" i="16"/>
  <c r="D17" i="19"/>
  <c r="D14" i="24"/>
  <c r="D12" i="16"/>
  <c r="D24" i="18"/>
  <c r="D34" i="21"/>
  <c r="D9" i="13"/>
  <c r="D13" i="17"/>
  <c r="D10" i="19"/>
  <c r="D40" i="23"/>
  <c r="D15" i="15"/>
  <c r="D32" i="16"/>
  <c r="D12" i="24"/>
  <c r="D27" i="16"/>
  <c r="D46" i="23"/>
  <c r="D2" i="18"/>
  <c r="D36" i="17"/>
  <c r="D20" i="13"/>
  <c r="D23" i="22"/>
  <c r="D38" i="21"/>
  <c r="D15" i="13"/>
  <c r="D21" i="15"/>
  <c r="D10" i="18"/>
  <c r="D37" i="21"/>
  <c r="D29" i="22"/>
  <c r="D13" i="21"/>
  <c r="D21" i="19"/>
  <c r="D23" i="15"/>
  <c r="D10" i="23"/>
  <c r="D35" i="16"/>
  <c r="D13" i="22"/>
  <c r="D9" i="22"/>
  <c r="D17" i="21"/>
  <c r="D12" i="13"/>
  <c r="D26" i="18"/>
  <c r="D28" i="17"/>
  <c r="D25" i="23"/>
  <c r="D25" i="19"/>
  <c r="D28" i="22"/>
  <c r="D30" i="22"/>
  <c r="D10" i="21"/>
  <c r="D18" i="15"/>
  <c r="D4" i="17"/>
  <c r="D24" i="20"/>
  <c r="D32" i="15"/>
  <c r="D4" i="19"/>
  <c r="D26" i="17"/>
  <c r="D30" i="17"/>
  <c r="D11" i="21"/>
  <c r="D12" i="15"/>
  <c r="D33" i="23"/>
  <c r="D3" i="23"/>
  <c r="D8" i="16"/>
  <c r="D20" i="16"/>
  <c r="D26" i="16"/>
  <c r="D38" i="16"/>
  <c r="D13" i="20"/>
  <c r="D26" i="23"/>
  <c r="D18" i="17"/>
  <c r="D6" i="19"/>
  <c r="D41" i="23"/>
  <c r="D19" i="13"/>
  <c r="D24" i="16"/>
  <c r="D28" i="15"/>
  <c r="D24" i="23"/>
  <c r="D36" i="16"/>
  <c r="D21" i="16"/>
  <c r="D19" i="18"/>
  <c r="D18" i="21"/>
  <c r="D16" i="20"/>
  <c r="D16" i="18"/>
  <c r="D12" i="18"/>
  <c r="D11" i="23"/>
  <c r="D14" i="17"/>
  <c r="D25" i="20"/>
  <c r="D12" i="20"/>
  <c r="D21" i="22"/>
  <c r="D23" i="19"/>
  <c r="D41" i="15"/>
  <c r="D17" i="22"/>
  <c r="D3" i="22"/>
  <c r="D3" i="17"/>
  <c r="D10" i="17"/>
  <c r="D27" i="17"/>
  <c r="D25" i="13"/>
  <c r="D15" i="21"/>
  <c r="D11" i="20"/>
  <c r="D7" i="24"/>
  <c r="D13" i="19"/>
  <c r="D22" i="17"/>
  <c r="D25" i="21"/>
  <c r="D27" i="21"/>
  <c r="D5" i="17"/>
  <c r="D13" i="23"/>
  <c r="D18" i="16"/>
  <c r="D30" i="21"/>
  <c r="D7" i="15"/>
  <c r="D8" i="17"/>
  <c r="D9" i="19"/>
  <c r="D15" i="24"/>
  <c r="D3" i="16"/>
  <c r="D6" i="15"/>
  <c r="D14" i="15"/>
  <c r="D9" i="16"/>
  <c r="D12" i="23"/>
  <c r="D24" i="17"/>
  <c r="D33" i="22"/>
  <c r="D35" i="21"/>
  <c r="D15" i="17"/>
  <c r="D23" i="18"/>
  <c r="D34" i="17"/>
  <c r="D48" i="21"/>
  <c r="D49" i="21"/>
  <c r="D13" i="16"/>
  <c r="D36" i="21"/>
  <c r="D3" i="15"/>
  <c r="D23" i="17"/>
  <c r="D2" i="13"/>
  <c r="D17" i="15"/>
  <c r="D28" i="18"/>
  <c r="D25" i="16"/>
  <c r="D23" i="20"/>
  <c r="D28" i="13"/>
  <c r="D5" i="23"/>
  <c r="D19" i="23"/>
  <c r="D25" i="17"/>
  <c r="D7" i="21"/>
  <c r="D24" i="13"/>
  <c r="D6" i="13"/>
  <c r="D4" i="18"/>
  <c r="D16" i="24"/>
  <c r="D35" i="23"/>
  <c r="D14" i="19"/>
  <c r="D41" i="21"/>
  <c r="D22" i="13"/>
  <c r="D6" i="21"/>
  <c r="D23" i="23"/>
  <c r="D20" i="15"/>
  <c r="D4" i="22"/>
  <c r="D32" i="13"/>
  <c r="D44" i="21"/>
  <c r="D31" i="13"/>
  <c r="D18" i="20"/>
  <c r="D18" i="23"/>
  <c r="D27" i="22"/>
  <c r="D9" i="17"/>
  <c r="D2" i="17"/>
  <c r="D40" i="15"/>
  <c r="D39" i="16"/>
  <c r="D9" i="21"/>
  <c r="D11" i="17"/>
  <c r="D27" i="15"/>
  <c r="D12" i="22"/>
  <c r="D24" i="21"/>
  <c r="D2" i="15"/>
  <c r="D9" i="24"/>
  <c r="D21" i="20"/>
  <c r="D29" i="21"/>
  <c r="D8" i="22"/>
  <c r="D14" i="18"/>
  <c r="D8" i="23"/>
  <c r="D4" i="20"/>
  <c r="D15" i="20"/>
  <c r="D7" i="17"/>
  <c r="D33" i="16"/>
  <c r="D14" i="16"/>
  <c r="D8" i="19"/>
  <c r="D32" i="21"/>
  <c r="D6" i="20"/>
  <c r="D6" i="17"/>
  <c r="D16" i="15"/>
  <c r="D17" i="20"/>
  <c r="D12" i="17"/>
  <c r="D22" i="21"/>
  <c r="D2" i="24"/>
  <c r="D29" i="18"/>
  <c r="D6" i="22"/>
  <c r="D13" i="15"/>
  <c r="D21" i="21"/>
  <c r="D3" i="13"/>
  <c r="D31" i="23"/>
  <c r="D27" i="23"/>
  <c r="D36" i="15"/>
  <c r="D4" i="21"/>
  <c r="D33" i="21"/>
  <c r="D7" i="19"/>
  <c r="D10" i="15"/>
  <c r="D33" i="15"/>
  <c r="D8" i="13"/>
  <c r="D15" i="22"/>
  <c r="D2" i="21"/>
  <c r="D2" i="16"/>
  <c r="D42" i="21"/>
  <c r="D11" i="24"/>
  <c r="D34" i="16"/>
  <c r="D22" i="16"/>
  <c r="D37" i="16"/>
  <c r="D3" i="24"/>
  <c r="D31" i="21"/>
  <c r="D4" i="24"/>
  <c r="D11" i="16"/>
  <c r="D2" i="20"/>
  <c r="D32" i="17"/>
  <c r="D26" i="13"/>
  <c r="D16" i="17"/>
  <c r="D19" i="17"/>
  <c r="D11" i="18"/>
  <c r="D34" i="22"/>
  <c r="D39" i="15"/>
  <c r="D5" i="19"/>
  <c r="D24" i="15"/>
  <c r="D36" i="23"/>
  <c r="D5" i="20"/>
  <c r="D17" i="18"/>
  <c r="D21" i="23"/>
  <c r="D10" i="24"/>
  <c r="D50" i="21"/>
  <c r="D12" i="19"/>
  <c r="D20" i="22"/>
  <c r="D47" i="21"/>
  <c r="D9" i="20"/>
  <c r="D4" i="16"/>
  <c r="D25" i="15"/>
  <c r="D10" i="13"/>
  <c r="D43" i="21"/>
  <c r="D6" i="16"/>
  <c r="D8" i="24"/>
  <c r="D17" i="17"/>
  <c r="D3" i="20"/>
  <c r="D7" i="20"/>
  <c r="D7" i="22"/>
  <c r="D17" i="23"/>
  <c r="D5" i="15"/>
  <c r="D14" i="22"/>
  <c r="D29" i="15"/>
  <c r="D5" i="21"/>
  <c r="D38" i="23"/>
  <c r="D3" i="19"/>
  <c r="D45" i="23"/>
  <c r="D18" i="18"/>
  <c r="D23" i="13"/>
  <c r="D34" i="23"/>
  <c r="D40" i="21"/>
  <c r="D11" i="19"/>
  <c r="D5" i="16"/>
  <c r="D16" i="23"/>
  <c r="D2" i="19"/>
  <c r="D35" i="15"/>
  <c r="D4" i="23"/>
  <c r="D4" i="13"/>
  <c r="D31" i="22"/>
  <c r="D22" i="20"/>
  <c r="D16" i="19"/>
  <c r="D7" i="13"/>
  <c r="D18" i="13"/>
  <c r="D32" i="23"/>
  <c r="D30" i="18"/>
  <c r="D35" i="17"/>
  <c r="D24" i="19"/>
  <c r="D12" i="21"/>
  <c r="D26" i="22"/>
  <c r="D14" i="20"/>
  <c r="D22" i="22"/>
  <c r="D21" i="17"/>
  <c r="D42" i="23"/>
  <c r="D13" i="24"/>
  <c r="D2" i="23"/>
  <c r="D19" i="22"/>
  <c r="D33" i="17"/>
  <c r="D15" i="18"/>
  <c r="D27" i="18"/>
  <c r="D16" i="16"/>
  <c r="D23" i="16"/>
  <c r="D18" i="19"/>
  <c r="D10" i="20"/>
  <c r="D39" i="23"/>
  <c r="D6" i="23"/>
  <c r="D14" i="13"/>
  <c r="D46" i="21"/>
  <c r="D8" i="18"/>
  <c r="D22" i="18"/>
  <c r="D19" i="21"/>
  <c r="D30" i="15"/>
  <c r="D51" i="21"/>
  <c r="D17" i="24"/>
  <c r="D7" i="18"/>
  <c r="D11" i="15"/>
  <c r="D15" i="23"/>
  <c r="D14" i="23"/>
  <c r="D28" i="23"/>
  <c r="D45" i="21"/>
  <c r="D11" i="22"/>
  <c r="D13" i="13"/>
  <c r="D43" i="23"/>
  <c r="D3" i="18"/>
  <c r="D35" i="22"/>
  <c r="D31" i="15"/>
  <c r="D22" i="23"/>
  <c r="D17" i="13"/>
  <c r="D34" i="15"/>
  <c r="D20" i="17"/>
  <c r="D8" i="15"/>
  <c r="D9" i="18"/>
  <c r="D9" i="23"/>
  <c r="D21" i="18"/>
  <c r="D28" i="16"/>
  <c r="D20" i="18"/>
  <c r="D7" i="16"/>
  <c r="D6" i="18"/>
  <c r="D20" i="21"/>
  <c r="D22" i="19"/>
  <c r="D5" i="22"/>
  <c r="D31" i="17"/>
  <c r="D5" i="18"/>
  <c r="D16" i="22"/>
  <c r="D5" i="13"/>
  <c r="D30" i="23"/>
  <c r="D20" i="20"/>
  <c r="D19" i="20"/>
  <c r="D39" i="21"/>
  <c r="D37" i="17"/>
  <c r="D8" i="20"/>
  <c r="D28" i="21"/>
  <c r="D19" i="16"/>
  <c r="D32" i="22"/>
  <c r="D3" i="21"/>
  <c r="D29" i="16"/>
  <c r="D37" i="15"/>
  <c r="D23" i="21"/>
  <c r="D19" i="15"/>
  <c r="D38" i="15"/>
  <c r="D22" i="15"/>
  <c r="D13" i="18"/>
  <c r="D15" i="19"/>
  <c r="D10" i="16"/>
  <c r="D37" i="23"/>
  <c r="D7" i="23"/>
  <c r="D24" i="22"/>
  <c r="D31" i="16"/>
  <c r="D44" i="23"/>
  <c r="D30" i="13"/>
  <c r="D20" i="23"/>
  <c r="D2" i="22"/>
  <c r="D16" i="21"/>
  <c r="D29" i="23"/>
  <c r="D25" i="18"/>
  <c r="D8" i="21"/>
  <c r="D29" i="17"/>
  <c r="D4" i="15"/>
  <c r="D20" i="19"/>
  <c r="D13" i="12"/>
  <c r="D3" i="12"/>
  <c r="D5" i="12"/>
  <c r="D16" i="12"/>
  <c r="D23" i="12"/>
  <c r="D2" i="12"/>
  <c r="D6" i="12"/>
  <c r="D9" i="12"/>
  <c r="D27" i="12"/>
  <c r="D21" i="12"/>
  <c r="D15" i="12"/>
  <c r="D10" i="12"/>
  <c r="D26" i="12"/>
  <c r="D18" i="12"/>
  <c r="D14" i="12" l="1"/>
  <c r="D8" i="12"/>
  <c r="D28" i="12"/>
  <c r="D25" i="12"/>
  <c r="D12" i="12"/>
  <c r="D4" i="12"/>
  <c r="D19" i="12"/>
  <c r="D7" i="12"/>
  <c r="D20" i="12"/>
  <c r="D11" i="12"/>
  <c r="D24" i="12"/>
  <c r="D22" i="12"/>
  <c r="D17" i="12"/>
</calcChain>
</file>

<file path=xl/sharedStrings.xml><?xml version="1.0" encoding="utf-8"?>
<sst xmlns="http://schemas.openxmlformats.org/spreadsheetml/2006/main" count="592" uniqueCount="60">
  <si>
    <t>DATA RICHIESTA</t>
  </si>
  <si>
    <t>ESEGUITA</t>
  </si>
  <si>
    <t>GIORNI LAVORATIVI</t>
  </si>
  <si>
    <t>TOTALE RICHESTE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</si>
  <si>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</si>
  <si>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</si>
  <si>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</si>
  <si>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</si>
  <si>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</si>
  <si>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</si>
  <si>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</si>
  <si>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</si>
  <si>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</si>
  <si>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</si>
  <si>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</si>
  <si>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</si>
  <si>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</si>
  <si>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</si>
  <si>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</si>
  <si>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</si>
  <si>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</si>
  <si>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Paziente #18</t>
  </si>
  <si>
    <t>Paziente #19</t>
  </si>
  <si>
    <t>Paziente #20</t>
  </si>
  <si>
    <t>Paziente #21</t>
  </si>
  <si>
    <t>Paziente #22</t>
  </si>
  <si>
    <t>Paziente #23</t>
  </si>
  <si>
    <t>Richieste evase entro 7 gg</t>
  </si>
  <si>
    <t>Richieste evase entro 14 gg</t>
  </si>
  <si>
    <t>Richieste evase oltre 14 gg</t>
  </si>
  <si>
    <t>RICHIESTE DA PARTE  DI PAZIENTI</t>
  </si>
  <si>
    <t>Paziente #24</t>
  </si>
  <si>
    <t>Paziente #25</t>
  </si>
  <si>
    <t>Paziente #26</t>
  </si>
  <si>
    <t>Paziente #27</t>
  </si>
  <si>
    <t>RICHIEDENTE</t>
  </si>
  <si>
    <t>Paziente #28</t>
  </si>
  <si>
    <t>Paziente #29</t>
  </si>
  <si>
    <t>Paziente #30</t>
  </si>
  <si>
    <t>Paziente #31</t>
  </si>
  <si>
    <t>Paziente #32</t>
  </si>
  <si>
    <t>Paziente #33</t>
  </si>
  <si>
    <t>Paziente #34</t>
  </si>
  <si>
    <t>Paziente #35</t>
  </si>
  <si>
    <t>Paziente #36</t>
  </si>
  <si>
    <t>Paziente #37</t>
  </si>
  <si>
    <t>Paziente #38</t>
  </si>
  <si>
    <t>Paziente #39</t>
  </si>
  <si>
    <t>Paziente #40</t>
  </si>
  <si>
    <t>Paziente #41</t>
  </si>
  <si>
    <t>Paziente #42</t>
  </si>
  <si>
    <t>Paziente #43</t>
  </si>
  <si>
    <t>Paziente #44</t>
  </si>
  <si>
    <t>Paziente #45</t>
  </si>
  <si>
    <t>Paziente #46</t>
  </si>
  <si>
    <t>Paziente #47</t>
  </si>
  <si>
    <t>Paziente #48</t>
  </si>
  <si>
    <t>Paziente #49</t>
  </si>
  <si>
    <t>Paziente #50</t>
  </si>
  <si>
    <t>DATE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</si>
</sst>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1" fontId="1" fillId="2" borderId="3" xfId="1" applyNumberForma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" fontId="1" fillId="2" borderId="1" xfId="1" applyNumberFormat="1" applyBorder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FE-4DDD-BBDF-E7235492E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FE-4DDD-BBDF-E7235492E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FE-4DDD-BBDF-E7235492E9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GENNAIO!$G$20:$G$22</c:f>
              <c:numCache>
                <c:formatCode>General</c:formatCode>
                <c:ptCount val="3"/>
                <c:pt idx="0">
                  <c:v>31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E-4DDD-BBDF-E7235492E9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OTTOBRE!$F$20:$F$22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OTTOBRE!$G$20:$G$22</c:f>
              <c:numCache>
                <c:formatCode>General</c:formatCode>
                <c:ptCount val="3"/>
                <c:pt idx="0">
                  <c:v>42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NOVEMBRE!$G$20:$G$22</c:f>
              <c:numCache>
                <c:formatCode>General</c:formatCode>
                <c:ptCount val="3"/>
                <c:pt idx="0">
                  <c:v>43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DICEMBRE!$G$20:$G$22</c:f>
              <c:numCache>
                <c:formatCode>General</c:formatCode>
                <c:ptCount val="3"/>
                <c:pt idx="0">
                  <c:v>43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CC-41E0-B88E-2EB1D01F44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CC-41E0-B88E-2EB1D01F44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C-41E0-B88E-2EB1D01F445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C-41E0-B88E-2EB1D01F445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FEBBRAIO!$G$20:$G$22</c:f>
              <c:numCache>
                <c:formatCode>General</c:formatCode>
                <c:ptCount val="3"/>
                <c:pt idx="0">
                  <c:v>38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CC-41E0-B88E-2EB1D01F44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MARZO!$G$20:$G$22</c:f>
              <c:numCache>
                <c:formatCode>General</c:formatCode>
                <c:ptCount val="3"/>
                <c:pt idx="0">
                  <c:v>39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E0-48C9-9E12-6B23B1C69A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E0-48C9-9E12-6B23B1C69A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E0-48C9-9E12-6B23B1C69A2C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0-48C9-9E12-6B23B1C69A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APRILE!$G$20:$G$22</c:f>
              <c:numCache>
                <c:formatCode>General</c:formatCode>
                <c:ptCount val="3"/>
                <c:pt idx="0">
                  <c:v>36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0-48C9-9E12-6B23B1C69A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49-4066-BC9F-9C76CD46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49-4066-BC9F-9C76CD46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49-4066-BC9F-9C76CD462D18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9-4066-BC9F-9C76CD462D1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MAGGIO!$F$20:$F$22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MAGGIO!$G$20:$G$22</c:f>
              <c:numCache>
                <c:formatCode>General</c:formatCode>
                <c:ptCount val="3"/>
                <c:pt idx="0">
                  <c:v>28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49-4066-BC9F-9C76CD462D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55-4208-8256-440464AAD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55-4208-8256-440464AAD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55-4208-8256-440464AAD694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55-4208-8256-440464AAD69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GIUGNO!$F$20:$F$22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GIUGNO!$G$20:$G$22</c:f>
              <c:numCache>
                <c:formatCode>General</c:formatCode>
                <c:ptCount val="3"/>
                <c:pt idx="0">
                  <c:v>43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55-4208-8256-440464AAD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10-4256-8A4E-0AFD7D668E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10-4256-8A4E-0AFD7D668E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10-4256-8A4E-0AFD7D668E09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10-4256-8A4E-0AFD7D668E0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LUGLIO!$F$20:$F$22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LUGLIO!$G$20:$G$22</c:f>
              <c:numCache>
                <c:formatCode>General</c:formatCode>
                <c:ptCount val="3"/>
                <c:pt idx="0">
                  <c:v>23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10-4256-8A4E-0AFD7D668E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1C-4325-86CE-8EBDDD1B4E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1C-4325-86CE-8EBDDD1B4E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1C-4325-86CE-8EBDDD1B4ED6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C-4325-86CE-8EBDDD1B4E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AGOSTO!$G$20:$G$22</c:f>
              <c:numCache>
                <c:formatCode>General</c:formatCode>
                <c:ptCount val="3"/>
                <c:pt idx="0">
                  <c:v>30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1C-4325-86CE-8EBDDD1B4E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SETTEMBRE!$F$20:$F$22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SETTEMBRE!$G$20:$G$22</c:f>
              <c:numCache>
                <c:formatCode>General</c:formatCode>
                <c:ptCount val="3"/>
                <c:pt idx="0">
                  <c:v>47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116" headerRowDxfId="3" dataDxfId="2">
  <autoFilter ref="A1:A116" xr:uid="{00000000-0009-0000-0100-000002000000}"/>
  <sortState xmlns:xlrd2="http://schemas.microsoft.com/office/spreadsheetml/2017/richdata2" ref="A2:A115">
    <sortCondition ref="A1:A115"/>
  </sortState>
  <tableColumns count="1">
    <tableColumn id="1" xr3:uid="{00000000-0010-0000-0000-000001000000}" name="DATE 2023" totalsRowFunction="custom" dataDxfId="1" totalsRowDxfId="0">
      <totalsRowFormula>A115+1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16"/>
  <sheetViews>
    <sheetView workbookViewId="0">
      <selection activeCell="A112" sqref="A112"/>
    </sheetView>
  </sheetViews>
  <sheetFormatPr defaultColWidth="9.140625" defaultRowHeight="20.100000000000001" customHeight="1" x14ac:dyDescent="0.25"/>
  <cols>
    <col min="1" max="1" width="25.7109375" style="2" customWidth="1"/>
    <col min="2" max="16384" width="9.140625" style="1"/>
  </cols>
  <sheetData>
    <row r="1" spans="1:1" ht="20.100000000000001" customHeight="1" x14ac:dyDescent="0.25">
      <c r="A1" s="2" t="s">
        <v>59</v>
      </c>
    </row>
    <row r="2" spans="1:1" ht="20.100000000000001" customHeight="1" x14ac:dyDescent="0.25">
      <c r="A2" s="2">
        <v>44927</v>
      </c>
    </row>
    <row r="3" spans="1:1" ht="20.100000000000001" customHeight="1" x14ac:dyDescent="0.25">
      <c r="A3" s="2">
        <v>44932</v>
      </c>
    </row>
    <row r="4" spans="1:1" ht="20.100000000000001" customHeight="1" x14ac:dyDescent="0.25">
      <c r="A4" s="2">
        <v>44933</v>
      </c>
    </row>
    <row r="5" spans="1:1" ht="20.100000000000001" customHeight="1" x14ac:dyDescent="0.25">
      <c r="A5" s="2">
        <f>A4+1</f>
        <v>44934</v>
      </c>
    </row>
    <row r="6" spans="1:1" ht="20.100000000000001" customHeight="1" x14ac:dyDescent="0.25">
      <c r="A6" s="2">
        <f>A4+7</f>
        <v>44940</v>
      </c>
    </row>
    <row r="7" spans="1:1" ht="20.100000000000001" customHeight="1" x14ac:dyDescent="0.25">
      <c r="A7" s="2">
        <f>A6+1</f>
        <v>44941</v>
      </c>
    </row>
    <row r="8" spans="1:1" ht="20.100000000000001" customHeight="1" x14ac:dyDescent="0.25">
      <c r="A8" s="2">
        <f t="shared" ref="A8" si="0">A6+7</f>
        <v>44947</v>
      </c>
    </row>
    <row r="9" spans="1:1" ht="20.100000000000001" customHeight="1" x14ac:dyDescent="0.25">
      <c r="A9" s="2">
        <f t="shared" ref="A9" si="1">A8+1</f>
        <v>44948</v>
      </c>
    </row>
    <row r="10" spans="1:1" ht="20.100000000000001" customHeight="1" x14ac:dyDescent="0.25">
      <c r="A10" s="2">
        <f t="shared" ref="A10" si="2">A8+7</f>
        <v>44954</v>
      </c>
    </row>
    <row r="11" spans="1:1" ht="20.100000000000001" customHeight="1" x14ac:dyDescent="0.25">
      <c r="A11" s="2">
        <f>A10+1</f>
        <v>44955</v>
      </c>
    </row>
    <row r="12" spans="1:1" ht="20.100000000000001" customHeight="1" x14ac:dyDescent="0.25">
      <c r="A12" s="2">
        <f t="shared" ref="A12" si="3">A10+7</f>
        <v>44961</v>
      </c>
    </row>
    <row r="13" spans="1:1" ht="20.100000000000001" customHeight="1" x14ac:dyDescent="0.25">
      <c r="A13" s="2">
        <f t="shared" ref="A13" si="4">A12+1</f>
        <v>44962</v>
      </c>
    </row>
    <row r="14" spans="1:1" ht="20.100000000000001" customHeight="1" x14ac:dyDescent="0.25">
      <c r="A14" s="2">
        <f t="shared" ref="A14" si="5">A12+7</f>
        <v>44968</v>
      </c>
    </row>
    <row r="15" spans="1:1" ht="20.100000000000001" customHeight="1" x14ac:dyDescent="0.25">
      <c r="A15" s="2">
        <f t="shared" ref="A15" si="6">A14+1</f>
        <v>44969</v>
      </c>
    </row>
    <row r="16" spans="1:1" ht="20.100000000000001" customHeight="1" x14ac:dyDescent="0.25">
      <c r="A16" s="2">
        <f t="shared" ref="A16" si="7">A14+7</f>
        <v>44975</v>
      </c>
    </row>
    <row r="17" spans="1:1" ht="20.100000000000001" customHeight="1" x14ac:dyDescent="0.25">
      <c r="A17" s="2">
        <f t="shared" ref="A17" si="8">A16+1</f>
        <v>44976</v>
      </c>
    </row>
    <row r="18" spans="1:1" ht="20.100000000000001" customHeight="1" x14ac:dyDescent="0.25">
      <c r="A18" s="2">
        <f t="shared" ref="A18" si="9">A16+7</f>
        <v>44982</v>
      </c>
    </row>
    <row r="19" spans="1:1" ht="20.100000000000001" customHeight="1" x14ac:dyDescent="0.25">
      <c r="A19" s="2">
        <f t="shared" ref="A19" si="10">A18+1</f>
        <v>44983</v>
      </c>
    </row>
    <row r="20" spans="1:1" ht="20.100000000000001" customHeight="1" x14ac:dyDescent="0.25">
      <c r="A20" s="2">
        <f t="shared" ref="A20" si="11">A18+7</f>
        <v>44989</v>
      </c>
    </row>
    <row r="21" spans="1:1" ht="20.100000000000001" customHeight="1" x14ac:dyDescent="0.25">
      <c r="A21" s="2">
        <f t="shared" ref="A21" si="12">A20+1</f>
        <v>44990</v>
      </c>
    </row>
    <row r="22" spans="1:1" ht="20.100000000000001" customHeight="1" x14ac:dyDescent="0.25">
      <c r="A22" s="2">
        <f t="shared" ref="A22" si="13">A20+7</f>
        <v>44996</v>
      </c>
    </row>
    <row r="23" spans="1:1" ht="20.100000000000001" customHeight="1" x14ac:dyDescent="0.25">
      <c r="A23" s="2">
        <f t="shared" ref="A23" si="14">A22+1</f>
        <v>44997</v>
      </c>
    </row>
    <row r="24" spans="1:1" ht="20.100000000000001" customHeight="1" x14ac:dyDescent="0.25">
      <c r="A24" s="2">
        <f t="shared" ref="A24" si="15">A22+7</f>
        <v>45003</v>
      </c>
    </row>
    <row r="25" spans="1:1" ht="20.100000000000001" customHeight="1" x14ac:dyDescent="0.25">
      <c r="A25" s="2">
        <f t="shared" ref="A25" si="16">A24+1</f>
        <v>45004</v>
      </c>
    </row>
    <row r="26" spans="1:1" ht="20.100000000000001" customHeight="1" x14ac:dyDescent="0.25">
      <c r="A26" s="2">
        <f t="shared" ref="A26" si="17">A24+7</f>
        <v>45010</v>
      </c>
    </row>
    <row r="27" spans="1:1" ht="20.100000000000001" customHeight="1" x14ac:dyDescent="0.25">
      <c r="A27" s="2">
        <f t="shared" ref="A27" si="18">A26+1</f>
        <v>45011</v>
      </c>
    </row>
    <row r="28" spans="1:1" ht="20.100000000000001" customHeight="1" x14ac:dyDescent="0.25">
      <c r="A28" s="2">
        <f t="shared" ref="A28" si="19">A26+7</f>
        <v>45017</v>
      </c>
    </row>
    <row r="29" spans="1:1" ht="20.100000000000001" customHeight="1" x14ac:dyDescent="0.25">
      <c r="A29" s="2">
        <f t="shared" ref="A29" si="20">A28+1</f>
        <v>45018</v>
      </c>
    </row>
    <row r="30" spans="1:1" ht="20.100000000000001" customHeight="1" x14ac:dyDescent="0.25">
      <c r="A30" s="2">
        <f t="shared" ref="A30" si="21">A28+7</f>
        <v>45024</v>
      </c>
    </row>
    <row r="31" spans="1:1" ht="20.100000000000001" customHeight="1" x14ac:dyDescent="0.25">
      <c r="A31" s="2">
        <f>A30+1</f>
        <v>45025</v>
      </c>
    </row>
    <row r="32" spans="1:1" ht="20.100000000000001" customHeight="1" x14ac:dyDescent="0.25">
      <c r="A32" s="19">
        <v>45026</v>
      </c>
    </row>
    <row r="33" spans="1:1" ht="20.100000000000001" customHeight="1" x14ac:dyDescent="0.25">
      <c r="A33" s="2">
        <f>A30+7</f>
        <v>45031</v>
      </c>
    </row>
    <row r="34" spans="1:1" ht="20.100000000000001" customHeight="1" x14ac:dyDescent="0.25">
      <c r="A34" s="2">
        <f t="shared" ref="A34" si="22">A33+1</f>
        <v>45032</v>
      </c>
    </row>
    <row r="35" spans="1:1" ht="20.100000000000001" customHeight="1" x14ac:dyDescent="0.25">
      <c r="A35" s="2">
        <f>A33+7</f>
        <v>45038</v>
      </c>
    </row>
    <row r="36" spans="1:1" ht="20.100000000000001" customHeight="1" x14ac:dyDescent="0.25">
      <c r="A36" s="2">
        <f>A35+1</f>
        <v>45039</v>
      </c>
    </row>
    <row r="37" spans="1:1" ht="20.100000000000001" customHeight="1" x14ac:dyDescent="0.25">
      <c r="A37" s="19">
        <v>44676</v>
      </c>
    </row>
    <row r="38" spans="1:1" ht="20.100000000000001" customHeight="1" x14ac:dyDescent="0.25">
      <c r="A38" s="2">
        <f t="shared" ref="A38" si="23">A35+7</f>
        <v>45045</v>
      </c>
    </row>
    <row r="39" spans="1:1" ht="20.100000000000001" customHeight="1" x14ac:dyDescent="0.25">
      <c r="A39" s="2">
        <f>A38+1</f>
        <v>45046</v>
      </c>
    </row>
    <row r="40" spans="1:1" ht="20.100000000000001" customHeight="1" x14ac:dyDescent="0.25">
      <c r="A40" s="19">
        <v>45047</v>
      </c>
    </row>
    <row r="41" spans="1:1" ht="20.100000000000001" customHeight="1" x14ac:dyDescent="0.25">
      <c r="A41" s="2">
        <f t="shared" ref="A41" si="24">A38+7</f>
        <v>45052</v>
      </c>
    </row>
    <row r="42" spans="1:1" ht="20.100000000000001" customHeight="1" x14ac:dyDescent="0.25">
      <c r="A42" s="2">
        <f t="shared" ref="A42" si="25">A41+1</f>
        <v>45053</v>
      </c>
    </row>
    <row r="43" spans="1:1" ht="20.100000000000001" customHeight="1" x14ac:dyDescent="0.25">
      <c r="A43" s="2">
        <f t="shared" ref="A43" si="26">A41+7</f>
        <v>45059</v>
      </c>
    </row>
    <row r="44" spans="1:1" ht="20.100000000000001" customHeight="1" x14ac:dyDescent="0.25">
      <c r="A44" s="2">
        <f t="shared" ref="A44" si="27">A43+1</f>
        <v>45060</v>
      </c>
    </row>
    <row r="45" spans="1:1" ht="20.100000000000001" customHeight="1" x14ac:dyDescent="0.25">
      <c r="A45" s="2">
        <f t="shared" ref="A45" si="28">A43+7</f>
        <v>45066</v>
      </c>
    </row>
    <row r="46" spans="1:1" ht="20.100000000000001" customHeight="1" x14ac:dyDescent="0.25">
      <c r="A46" s="2">
        <f t="shared" ref="A46" si="29">A45+1</f>
        <v>45067</v>
      </c>
    </row>
    <row r="47" spans="1:1" ht="20.100000000000001" customHeight="1" x14ac:dyDescent="0.25">
      <c r="A47" s="2">
        <f t="shared" ref="A47" si="30">A45+7</f>
        <v>45073</v>
      </c>
    </row>
    <row r="48" spans="1:1" ht="20.100000000000001" customHeight="1" x14ac:dyDescent="0.25">
      <c r="A48" s="2">
        <f t="shared" ref="A48" si="31">A47+1</f>
        <v>45074</v>
      </c>
    </row>
    <row r="49" spans="1:1" ht="20.100000000000001" customHeight="1" x14ac:dyDescent="0.25">
      <c r="A49" s="19">
        <v>44714</v>
      </c>
    </row>
    <row r="50" spans="1:1" ht="20.100000000000001" customHeight="1" x14ac:dyDescent="0.25">
      <c r="A50" s="2">
        <f t="shared" ref="A50" si="32">A47+7</f>
        <v>45080</v>
      </c>
    </row>
    <row r="51" spans="1:1" ht="20.100000000000001" customHeight="1" x14ac:dyDescent="0.25">
      <c r="A51" s="2">
        <f t="shared" ref="A51" si="33">A50+1</f>
        <v>45081</v>
      </c>
    </row>
    <row r="52" spans="1:1" ht="20.100000000000001" customHeight="1" x14ac:dyDescent="0.25">
      <c r="A52" s="2">
        <f t="shared" ref="A52" si="34">A50+7</f>
        <v>45087</v>
      </c>
    </row>
    <row r="53" spans="1:1" ht="20.100000000000001" customHeight="1" x14ac:dyDescent="0.25">
      <c r="A53" s="2">
        <f t="shared" ref="A53" si="35">A52+1</f>
        <v>45088</v>
      </c>
    </row>
    <row r="54" spans="1:1" ht="20.100000000000001" customHeight="1" x14ac:dyDescent="0.25">
      <c r="A54" s="2">
        <f>A52+7</f>
        <v>45094</v>
      </c>
    </row>
    <row r="55" spans="1:1" ht="20.100000000000001" customHeight="1" x14ac:dyDescent="0.25">
      <c r="A55" s="2">
        <f t="shared" ref="A55" si="36">A54+1</f>
        <v>45095</v>
      </c>
    </row>
    <row r="56" spans="1:1" ht="20.100000000000001" customHeight="1" x14ac:dyDescent="0.25">
      <c r="A56" s="2">
        <f t="shared" ref="A56" si="37">A54+7</f>
        <v>45101</v>
      </c>
    </row>
    <row r="57" spans="1:1" ht="20.100000000000001" customHeight="1" x14ac:dyDescent="0.25">
      <c r="A57" s="2">
        <f t="shared" ref="A57" si="38">A56+1</f>
        <v>45102</v>
      </c>
    </row>
    <row r="58" spans="1:1" ht="20.100000000000001" customHeight="1" x14ac:dyDescent="0.25">
      <c r="A58" s="2">
        <f t="shared" ref="A58" si="39">A56+7</f>
        <v>45108</v>
      </c>
    </row>
    <row r="59" spans="1:1" ht="20.100000000000001" customHeight="1" x14ac:dyDescent="0.25">
      <c r="A59" s="2">
        <f t="shared" ref="A59" si="40">A58+1</f>
        <v>45109</v>
      </c>
    </row>
    <row r="60" spans="1:1" ht="20.100000000000001" customHeight="1" x14ac:dyDescent="0.25">
      <c r="A60" s="2">
        <f t="shared" ref="A60" si="41">A58+7</f>
        <v>45115</v>
      </c>
    </row>
    <row r="61" spans="1:1" ht="20.100000000000001" customHeight="1" x14ac:dyDescent="0.25">
      <c r="A61" s="2">
        <f t="shared" ref="A61" si="42">A60+1</f>
        <v>45116</v>
      </c>
    </row>
    <row r="62" spans="1:1" ht="20.100000000000001" customHeight="1" x14ac:dyDescent="0.25">
      <c r="A62" s="2">
        <f>A60+7</f>
        <v>45122</v>
      </c>
    </row>
    <row r="63" spans="1:1" ht="20.100000000000001" customHeight="1" x14ac:dyDescent="0.25">
      <c r="A63" s="2">
        <f t="shared" ref="A63" si="43">A62+1</f>
        <v>45123</v>
      </c>
    </row>
    <row r="64" spans="1:1" ht="20.100000000000001" customHeight="1" x14ac:dyDescent="0.25">
      <c r="A64" s="2">
        <f t="shared" ref="A64" si="44">A62+7</f>
        <v>45129</v>
      </c>
    </row>
    <row r="65" spans="1:1" ht="20.100000000000001" customHeight="1" x14ac:dyDescent="0.25">
      <c r="A65" s="2">
        <f t="shared" ref="A65" si="45">A64+1</f>
        <v>45130</v>
      </c>
    </row>
    <row r="66" spans="1:1" ht="20.100000000000001" customHeight="1" x14ac:dyDescent="0.25">
      <c r="A66" s="2">
        <f t="shared" ref="A66" si="46">A64+7</f>
        <v>45136</v>
      </c>
    </row>
    <row r="67" spans="1:1" ht="20.100000000000001" customHeight="1" x14ac:dyDescent="0.25">
      <c r="A67" s="2">
        <f t="shared" ref="A67" si="47">A66+1</f>
        <v>45137</v>
      </c>
    </row>
    <row r="68" spans="1:1" ht="20.100000000000001" customHeight="1" x14ac:dyDescent="0.25">
      <c r="A68" s="2">
        <f t="shared" ref="A68" si="48">A66+7</f>
        <v>45143</v>
      </c>
    </row>
    <row r="69" spans="1:1" ht="20.100000000000001" customHeight="1" x14ac:dyDescent="0.25">
      <c r="A69" s="2">
        <f t="shared" ref="A69" si="49">A68+1</f>
        <v>45144</v>
      </c>
    </row>
    <row r="70" spans="1:1" ht="20.100000000000001" customHeight="1" x14ac:dyDescent="0.25">
      <c r="A70" s="2">
        <f t="shared" ref="A70" si="50">A68+7</f>
        <v>45150</v>
      </c>
    </row>
    <row r="71" spans="1:1" ht="20.100000000000001" customHeight="1" x14ac:dyDescent="0.25">
      <c r="A71" s="2">
        <f t="shared" ref="A71" si="51">A70+1</f>
        <v>45151</v>
      </c>
    </row>
    <row r="72" spans="1:1" ht="20.100000000000001" customHeight="1" x14ac:dyDescent="0.25">
      <c r="A72" s="19">
        <v>45153</v>
      </c>
    </row>
    <row r="73" spans="1:1" ht="20.100000000000001" customHeight="1" x14ac:dyDescent="0.25">
      <c r="A73" s="2">
        <f t="shared" ref="A73" si="52">A70+7</f>
        <v>45157</v>
      </c>
    </row>
    <row r="74" spans="1:1" ht="20.100000000000001" customHeight="1" x14ac:dyDescent="0.25">
      <c r="A74" s="2">
        <f t="shared" ref="A74" si="53">A73+1</f>
        <v>45158</v>
      </c>
    </row>
    <row r="75" spans="1:1" ht="20.100000000000001" customHeight="1" x14ac:dyDescent="0.25">
      <c r="A75" s="2">
        <f t="shared" ref="A75" si="54">A73+7</f>
        <v>45164</v>
      </c>
    </row>
    <row r="76" spans="1:1" ht="20.100000000000001" customHeight="1" x14ac:dyDescent="0.25">
      <c r="A76" s="2">
        <f t="shared" ref="A76" si="55">A75+1</f>
        <v>45165</v>
      </c>
    </row>
    <row r="77" spans="1:1" ht="20.100000000000001" customHeight="1" x14ac:dyDescent="0.25">
      <c r="A77" s="2">
        <f t="shared" ref="A77" si="56">A75+7</f>
        <v>45171</v>
      </c>
    </row>
    <row r="78" spans="1:1" ht="20.100000000000001" customHeight="1" x14ac:dyDescent="0.25">
      <c r="A78" s="2">
        <f t="shared" ref="A78" si="57">A77+1</f>
        <v>45172</v>
      </c>
    </row>
    <row r="79" spans="1:1" ht="20.100000000000001" customHeight="1" x14ac:dyDescent="0.25">
      <c r="A79" s="2">
        <f t="shared" ref="A79" si="58">A77+7</f>
        <v>45178</v>
      </c>
    </row>
    <row r="80" spans="1:1" ht="20.100000000000001" customHeight="1" x14ac:dyDescent="0.25">
      <c r="A80" s="2">
        <f t="shared" ref="A80" si="59">A79+1</f>
        <v>45179</v>
      </c>
    </row>
    <row r="81" spans="1:1" ht="20.100000000000001" customHeight="1" x14ac:dyDescent="0.25">
      <c r="A81" s="2">
        <f t="shared" ref="A81" si="60">A79+7</f>
        <v>45185</v>
      </c>
    </row>
    <row r="82" spans="1:1" ht="20.100000000000001" customHeight="1" x14ac:dyDescent="0.25">
      <c r="A82" s="2">
        <f t="shared" ref="A82" si="61">A81+1</f>
        <v>45186</v>
      </c>
    </row>
    <row r="83" spans="1:1" ht="20.100000000000001" customHeight="1" x14ac:dyDescent="0.25">
      <c r="A83" s="2">
        <f t="shared" ref="A83" si="62">A81+7</f>
        <v>45192</v>
      </c>
    </row>
    <row r="84" spans="1:1" ht="20.100000000000001" customHeight="1" x14ac:dyDescent="0.25">
      <c r="A84" s="2">
        <f t="shared" ref="A84" si="63">A83+1</f>
        <v>45193</v>
      </c>
    </row>
    <row r="85" spans="1:1" ht="20.100000000000001" customHeight="1" x14ac:dyDescent="0.25">
      <c r="A85" s="2">
        <f t="shared" ref="A85" si="64">A83+7</f>
        <v>45199</v>
      </c>
    </row>
    <row r="86" spans="1:1" ht="20.100000000000001" customHeight="1" x14ac:dyDescent="0.25">
      <c r="A86" s="2">
        <f t="shared" ref="A86" si="65">A85+1</f>
        <v>45200</v>
      </c>
    </row>
    <row r="87" spans="1:1" ht="20.100000000000001" customHeight="1" x14ac:dyDescent="0.25">
      <c r="A87" s="2">
        <f t="shared" ref="A87" si="66">A85+7</f>
        <v>45206</v>
      </c>
    </row>
    <row r="88" spans="1:1" ht="20.100000000000001" customHeight="1" x14ac:dyDescent="0.25">
      <c r="A88" s="2">
        <f t="shared" ref="A88" si="67">A87+1</f>
        <v>45207</v>
      </c>
    </row>
    <row r="89" spans="1:1" ht="20.100000000000001" customHeight="1" x14ac:dyDescent="0.25">
      <c r="A89" s="2">
        <f t="shared" ref="A89" si="68">A87+7</f>
        <v>45213</v>
      </c>
    </row>
    <row r="90" spans="1:1" ht="20.100000000000001" customHeight="1" x14ac:dyDescent="0.25">
      <c r="A90" s="2">
        <f t="shared" ref="A90" si="69">A89+1</f>
        <v>45214</v>
      </c>
    </row>
    <row r="91" spans="1:1" ht="20.100000000000001" customHeight="1" x14ac:dyDescent="0.25">
      <c r="A91" s="2">
        <f t="shared" ref="A91" si="70">A89+7</f>
        <v>45220</v>
      </c>
    </row>
    <row r="92" spans="1:1" ht="20.100000000000001" customHeight="1" x14ac:dyDescent="0.25">
      <c r="A92" s="2">
        <f t="shared" ref="A92" si="71">A91+1</f>
        <v>45221</v>
      </c>
    </row>
    <row r="93" spans="1:1" ht="20.100000000000001" customHeight="1" x14ac:dyDescent="0.25">
      <c r="A93" s="2">
        <f t="shared" ref="A93" si="72">A91+7</f>
        <v>45227</v>
      </c>
    </row>
    <row r="94" spans="1:1" ht="20.100000000000001" customHeight="1" x14ac:dyDescent="0.25">
      <c r="A94" s="2">
        <f t="shared" ref="A94" si="73">A93+1</f>
        <v>45228</v>
      </c>
    </row>
    <row r="95" spans="1:1" ht="20.100000000000001" customHeight="1" x14ac:dyDescent="0.25">
      <c r="A95" s="19">
        <v>44866</v>
      </c>
    </row>
    <row r="96" spans="1:1" ht="20.100000000000001" customHeight="1" x14ac:dyDescent="0.25">
      <c r="A96" s="2">
        <f t="shared" ref="A96" si="74">A93+7</f>
        <v>45234</v>
      </c>
    </row>
    <row r="97" spans="1:1" ht="20.100000000000001" customHeight="1" x14ac:dyDescent="0.25">
      <c r="A97" s="2">
        <f t="shared" ref="A97" si="75">A96+1</f>
        <v>45235</v>
      </c>
    </row>
    <row r="98" spans="1:1" ht="20.100000000000001" customHeight="1" x14ac:dyDescent="0.25">
      <c r="A98" s="2">
        <f t="shared" ref="A98" si="76">A96+7</f>
        <v>45241</v>
      </c>
    </row>
    <row r="99" spans="1:1" ht="20.100000000000001" customHeight="1" x14ac:dyDescent="0.25">
      <c r="A99" s="2">
        <f t="shared" ref="A99" si="77">A98+1</f>
        <v>45242</v>
      </c>
    </row>
    <row r="100" spans="1:1" ht="20.100000000000001" customHeight="1" x14ac:dyDescent="0.25">
      <c r="A100" s="2">
        <f t="shared" ref="A100" si="78">A98+7</f>
        <v>45248</v>
      </c>
    </row>
    <row r="101" spans="1:1" ht="20.100000000000001" customHeight="1" x14ac:dyDescent="0.25">
      <c r="A101" s="2">
        <f t="shared" ref="A101" si="79">A100+1</f>
        <v>45249</v>
      </c>
    </row>
    <row r="102" spans="1:1" ht="20.100000000000001" customHeight="1" x14ac:dyDescent="0.25">
      <c r="A102" s="2">
        <f t="shared" ref="A102" si="80">A100+7</f>
        <v>45255</v>
      </c>
    </row>
    <row r="103" spans="1:1" ht="20.100000000000001" customHeight="1" x14ac:dyDescent="0.25">
      <c r="A103" s="2">
        <f t="shared" ref="A103" si="81">A102+1</f>
        <v>45256</v>
      </c>
    </row>
    <row r="104" spans="1:1" ht="20.100000000000001" customHeight="1" x14ac:dyDescent="0.25">
      <c r="A104" s="2">
        <f t="shared" ref="A104" si="82">A102+7</f>
        <v>45262</v>
      </c>
    </row>
    <row r="105" spans="1:1" ht="20.100000000000001" customHeight="1" x14ac:dyDescent="0.25">
      <c r="A105" s="2">
        <f t="shared" ref="A105" si="83">A104+1</f>
        <v>45263</v>
      </c>
    </row>
    <row r="106" spans="1:1" ht="20.100000000000001" customHeight="1" x14ac:dyDescent="0.25">
      <c r="A106" s="19">
        <v>45268</v>
      </c>
    </row>
    <row r="107" spans="1:1" ht="20.100000000000001" customHeight="1" x14ac:dyDescent="0.25">
      <c r="A107" s="2">
        <f t="shared" ref="A107" si="84">A104+7</f>
        <v>45269</v>
      </c>
    </row>
    <row r="108" spans="1:1" ht="20.100000000000001" customHeight="1" x14ac:dyDescent="0.25">
      <c r="A108" s="2">
        <f t="shared" ref="A108" si="85">A107+1</f>
        <v>45270</v>
      </c>
    </row>
    <row r="109" spans="1:1" ht="20.100000000000001" customHeight="1" x14ac:dyDescent="0.25">
      <c r="A109" s="2">
        <f t="shared" ref="A109" si="86">A107+7</f>
        <v>45276</v>
      </c>
    </row>
    <row r="110" spans="1:1" ht="20.100000000000001" customHeight="1" x14ac:dyDescent="0.25">
      <c r="A110" s="2">
        <f t="shared" ref="A110" si="87">A109+1</f>
        <v>45277</v>
      </c>
    </row>
    <row r="111" spans="1:1" ht="20.100000000000001" customHeight="1" x14ac:dyDescent="0.25">
      <c r="A111" s="2">
        <f>A109+7</f>
        <v>45283</v>
      </c>
    </row>
    <row r="112" spans="1:1" ht="20.100000000000001" customHeight="1" x14ac:dyDescent="0.25">
      <c r="A112" s="2">
        <f>A110+7</f>
        <v>45284</v>
      </c>
    </row>
    <row r="113" spans="1:1" ht="20.100000000000001" customHeight="1" x14ac:dyDescent="0.25">
      <c r="A113" s="2">
        <f t="shared" ref="A113" si="88">A112+1</f>
        <v>45285</v>
      </c>
    </row>
    <row r="114" spans="1:1" ht="20.100000000000001" customHeight="1" x14ac:dyDescent="0.25">
      <c r="A114" s="19">
        <v>45286</v>
      </c>
    </row>
    <row r="115" spans="1:1" ht="20.100000000000001" customHeight="1" x14ac:dyDescent="0.25">
      <c r="A115" s="2">
        <f>A111+7</f>
        <v>45290</v>
      </c>
    </row>
    <row r="116" spans="1:1" ht="20.100000000000001" customHeight="1" x14ac:dyDescent="0.25">
      <c r="A116" s="2">
        <f t="shared" ref="A116" si="89">A115+1</f>
        <v>45291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5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1"/>
  <sheetViews>
    <sheetView zoomScale="85" zoomScaleNormal="85" workbookViewId="0">
      <selection sqref="A1:D5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3" t="s">
        <v>1</v>
      </c>
      <c r="D1" s="23" t="s">
        <v>2</v>
      </c>
    </row>
    <row r="2" spans="1:5" ht="20.100000000000001" customHeight="1" x14ac:dyDescent="0.25">
      <c r="A2" s="16" t="s">
        <v>4</v>
      </c>
      <c r="B2" s="18">
        <v>45170</v>
      </c>
      <c r="C2" s="18">
        <v>45180</v>
      </c>
      <c r="D2" s="7">
        <f>NETWORKDAYS(B2,C2,Table13[DATE 2023])</f>
        <v>7</v>
      </c>
    </row>
    <row r="3" spans="1:5" ht="20.100000000000001" customHeight="1" x14ac:dyDescent="0.25">
      <c r="A3" s="16" t="s">
        <v>5</v>
      </c>
      <c r="B3" s="18">
        <v>45170</v>
      </c>
      <c r="C3" s="18">
        <v>45182</v>
      </c>
      <c r="D3" s="7">
        <f>NETWORKDAYS(B3,C3,Table13[DATE 2023])</f>
        <v>9</v>
      </c>
    </row>
    <row r="4" spans="1:5" ht="20.100000000000001" customHeight="1" x14ac:dyDescent="0.25">
      <c r="A4" s="16" t="s">
        <v>6</v>
      </c>
      <c r="B4" s="18">
        <v>45170</v>
      </c>
      <c r="C4" s="18">
        <v>45180</v>
      </c>
      <c r="D4" s="7">
        <f>NETWORKDAYS(B4,C4,Table13[DATE 2023])</f>
        <v>7</v>
      </c>
      <c r="E4" s="17"/>
    </row>
    <row r="5" spans="1:5" ht="20.100000000000001" customHeight="1" x14ac:dyDescent="0.25">
      <c r="A5" s="16" t="s">
        <v>7</v>
      </c>
      <c r="B5" s="18">
        <v>45170</v>
      </c>
      <c r="C5" s="18">
        <v>45177</v>
      </c>
      <c r="D5" s="7">
        <f>NETWORKDAYS(B5,C5,Table13[DATE 2023])</f>
        <v>6</v>
      </c>
    </row>
    <row r="6" spans="1:5" ht="20.100000000000001" customHeight="1" x14ac:dyDescent="0.25">
      <c r="A6" s="16" t="s">
        <v>8</v>
      </c>
      <c r="B6" s="18">
        <v>45170</v>
      </c>
      <c r="C6" s="18">
        <v>45170</v>
      </c>
      <c r="D6" s="7">
        <f>NETWORKDAYS(B6,C6,Table13[DATE 2023])</f>
        <v>1</v>
      </c>
    </row>
    <row r="7" spans="1:5" ht="20.100000000000001" customHeight="1" x14ac:dyDescent="0.25">
      <c r="A7" s="16" t="s">
        <v>9</v>
      </c>
      <c r="B7" s="18">
        <v>45170</v>
      </c>
      <c r="C7" s="18">
        <v>45170</v>
      </c>
      <c r="D7" s="7">
        <f>NETWORKDAYS(B7,C7,Table13[DATE 2023])</f>
        <v>1</v>
      </c>
    </row>
    <row r="8" spans="1:5" ht="20.100000000000001" customHeight="1" x14ac:dyDescent="0.25">
      <c r="A8" s="16" t="s">
        <v>10</v>
      </c>
      <c r="B8" s="18">
        <v>45170</v>
      </c>
      <c r="C8" s="18">
        <v>45181</v>
      </c>
      <c r="D8" s="7">
        <f>NETWORKDAYS(B8,C8,Table13[DATE 2023])</f>
        <v>8</v>
      </c>
    </row>
    <row r="9" spans="1:5" ht="20.100000000000001" customHeight="1" x14ac:dyDescent="0.25">
      <c r="A9" s="16" t="s">
        <v>11</v>
      </c>
      <c r="B9" s="18">
        <v>45174</v>
      </c>
      <c r="C9" s="18">
        <v>45181</v>
      </c>
      <c r="D9" s="7">
        <f>NETWORKDAYS(B9,C9,Table13[DATE 2023])</f>
        <v>6</v>
      </c>
    </row>
    <row r="10" spans="1:5" ht="20.100000000000001" customHeight="1" x14ac:dyDescent="0.25">
      <c r="A10" s="16" t="s">
        <v>12</v>
      </c>
      <c r="B10" s="18">
        <v>45174</v>
      </c>
      <c r="C10" s="18">
        <v>45181</v>
      </c>
      <c r="D10" s="7">
        <f>NETWORKDAYS(B10,C10,Table13[DATE 2023])</f>
        <v>6</v>
      </c>
    </row>
    <row r="11" spans="1:5" ht="20.100000000000001" customHeight="1" x14ac:dyDescent="0.25">
      <c r="A11" s="16" t="s">
        <v>13</v>
      </c>
      <c r="B11" s="18">
        <v>45174</v>
      </c>
      <c r="C11" s="18">
        <v>45181</v>
      </c>
      <c r="D11" s="7">
        <f>NETWORKDAYS(B11,C11,Table13[DATE 2023])</f>
        <v>6</v>
      </c>
    </row>
    <row r="12" spans="1:5" ht="20.100000000000001" customHeight="1" x14ac:dyDescent="0.25">
      <c r="A12" s="16" t="s">
        <v>14</v>
      </c>
      <c r="B12" s="18">
        <v>45174</v>
      </c>
      <c r="C12" s="18">
        <v>45181</v>
      </c>
      <c r="D12" s="7">
        <f>NETWORKDAYS(B12,C12,Table13[DATE 2023])</f>
        <v>6</v>
      </c>
    </row>
    <row r="13" spans="1:5" ht="20.100000000000001" customHeight="1" x14ac:dyDescent="0.25">
      <c r="A13" s="16" t="s">
        <v>15</v>
      </c>
      <c r="B13" s="18">
        <v>45178</v>
      </c>
      <c r="C13" s="18">
        <v>45183</v>
      </c>
      <c r="D13" s="7">
        <f>NETWORKDAYS(B13,C13,Table13[DATE 2023])</f>
        <v>4</v>
      </c>
    </row>
    <row r="14" spans="1:5" ht="20.100000000000001" customHeight="1" x14ac:dyDescent="0.25">
      <c r="A14" s="16" t="s">
        <v>16</v>
      </c>
      <c r="B14" s="18">
        <v>45179</v>
      </c>
      <c r="C14" s="18">
        <v>45188</v>
      </c>
      <c r="D14" s="7">
        <f>NETWORKDAYS(B14,C14,Table13[DATE 2023])</f>
        <v>7</v>
      </c>
    </row>
    <row r="15" spans="1:5" ht="20.100000000000001" customHeight="1" x14ac:dyDescent="0.25">
      <c r="A15" s="16" t="s">
        <v>17</v>
      </c>
      <c r="B15" s="18">
        <v>45180</v>
      </c>
      <c r="C15" s="18">
        <v>45188</v>
      </c>
      <c r="D15" s="7">
        <f>NETWORKDAYS(B15,C15,Table13[DATE 2023])</f>
        <v>7</v>
      </c>
    </row>
    <row r="16" spans="1:5" ht="20.100000000000001" customHeight="1" thickBot="1" x14ac:dyDescent="0.3">
      <c r="A16" s="16" t="s">
        <v>18</v>
      </c>
      <c r="B16" s="18">
        <v>45181</v>
      </c>
      <c r="C16" s="18">
        <v>45189</v>
      </c>
      <c r="D16" s="7">
        <f>NETWORKDAYS(B16,C16,Table13[DATE 2023])</f>
        <v>7</v>
      </c>
    </row>
    <row r="17" spans="1:7" ht="20.100000000000001" customHeight="1" x14ac:dyDescent="0.25">
      <c r="A17" s="16" t="s">
        <v>19</v>
      </c>
      <c r="B17" s="18">
        <v>45181</v>
      </c>
      <c r="C17" s="18">
        <v>45181</v>
      </c>
      <c r="D17" s="7">
        <f>NETWORKDAYS(B17,C17,Table13[DATE 2023])</f>
        <v>1</v>
      </c>
      <c r="F17" s="8" t="s">
        <v>3</v>
      </c>
      <c r="G17" s="9">
        <v>85</v>
      </c>
    </row>
    <row r="18" spans="1:7" ht="20.100000000000001" customHeight="1" thickBot="1" x14ac:dyDescent="0.3">
      <c r="A18" s="16" t="s">
        <v>20</v>
      </c>
      <c r="B18" s="18">
        <v>45183</v>
      </c>
      <c r="C18" s="18">
        <v>45189</v>
      </c>
      <c r="D18" s="7">
        <f>NETWORKDAYS(B18,C18,Table13[DATE 2023])</f>
        <v>5</v>
      </c>
      <c r="F18" s="10" t="s">
        <v>30</v>
      </c>
      <c r="G18" s="11">
        <v>50</v>
      </c>
    </row>
    <row r="19" spans="1:7" ht="20.100000000000001" customHeight="1" thickBot="1" x14ac:dyDescent="0.3">
      <c r="A19" s="16" t="s">
        <v>21</v>
      </c>
      <c r="B19" s="18">
        <v>45183</v>
      </c>
      <c r="C19" s="18">
        <v>45189</v>
      </c>
      <c r="D19" s="7">
        <f>NETWORKDAYS(B19,C19,Table13[DATE 2023])</f>
        <v>5</v>
      </c>
    </row>
    <row r="20" spans="1:7" ht="20.100000000000001" customHeight="1" x14ac:dyDescent="0.25">
      <c r="A20" s="16" t="s">
        <v>22</v>
      </c>
      <c r="B20" s="18">
        <v>45183</v>
      </c>
      <c r="C20" s="18">
        <v>45183</v>
      </c>
      <c r="D20" s="7">
        <f>NETWORKDAYS(B20,C20,Table13[DATE 2023])</f>
        <v>1</v>
      </c>
      <c r="F20" s="12" t="s">
        <v>27</v>
      </c>
      <c r="G20" s="9">
        <v>47</v>
      </c>
    </row>
    <row r="21" spans="1:7" ht="20.100000000000001" customHeight="1" x14ac:dyDescent="0.25">
      <c r="A21" s="16" t="s">
        <v>23</v>
      </c>
      <c r="B21" s="18">
        <v>45184</v>
      </c>
      <c r="C21" s="18">
        <v>45196</v>
      </c>
      <c r="D21" s="7">
        <f>NETWORKDAYS(B21,C21,Table13[DATE 2023])</f>
        <v>9</v>
      </c>
      <c r="F21" s="13" t="s">
        <v>28</v>
      </c>
      <c r="G21" s="14">
        <v>3</v>
      </c>
    </row>
    <row r="22" spans="1:7" ht="20.100000000000001" customHeight="1" thickBot="1" x14ac:dyDescent="0.3">
      <c r="A22" s="16" t="s">
        <v>24</v>
      </c>
      <c r="B22" s="18">
        <v>45187</v>
      </c>
      <c r="C22" s="18">
        <v>45195</v>
      </c>
      <c r="D22" s="7">
        <f>NETWORKDAYS(B22,C22,Table13[DATE 2023])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45187</v>
      </c>
      <c r="C23" s="18">
        <v>45193</v>
      </c>
      <c r="D23" s="7">
        <f>NETWORKDAYS(B23,C23,Table13[DATE 2023])</f>
        <v>5</v>
      </c>
    </row>
    <row r="24" spans="1:7" ht="20.100000000000001" customHeight="1" x14ac:dyDescent="0.25">
      <c r="A24" s="16" t="s">
        <v>26</v>
      </c>
      <c r="B24" s="18">
        <v>45187</v>
      </c>
      <c r="C24" s="18">
        <v>45194</v>
      </c>
      <c r="D24" s="7">
        <f>NETWORKDAYS(B24,C24,Table13[DATE 2023])</f>
        <v>6</v>
      </c>
    </row>
    <row r="25" spans="1:7" ht="20.100000000000001" customHeight="1" x14ac:dyDescent="0.25">
      <c r="A25" s="16" t="s">
        <v>31</v>
      </c>
      <c r="B25" s="18">
        <v>45187</v>
      </c>
      <c r="C25" s="18">
        <v>45195</v>
      </c>
      <c r="D25" s="7">
        <f>NETWORKDAYS(B25,C25,Table13[DATE 2023])</f>
        <v>7</v>
      </c>
    </row>
    <row r="26" spans="1:7" ht="20.100000000000001" customHeight="1" x14ac:dyDescent="0.25">
      <c r="A26" s="16" t="s">
        <v>32</v>
      </c>
      <c r="B26" s="18">
        <v>45187</v>
      </c>
      <c r="C26" s="18">
        <v>45191</v>
      </c>
      <c r="D26" s="7">
        <f>NETWORKDAYS(B26,C26,Table13[DATE 2023])</f>
        <v>5</v>
      </c>
    </row>
    <row r="27" spans="1:7" ht="20.100000000000001" customHeight="1" x14ac:dyDescent="0.25">
      <c r="A27" s="16" t="s">
        <v>33</v>
      </c>
      <c r="B27" s="18">
        <v>45188</v>
      </c>
      <c r="C27" s="18">
        <v>45195</v>
      </c>
      <c r="D27" s="7">
        <f>NETWORKDAYS(B27,C27,Table13[DATE 2023])</f>
        <v>6</v>
      </c>
    </row>
    <row r="28" spans="1:7" ht="20.100000000000001" customHeight="1" x14ac:dyDescent="0.25">
      <c r="A28" s="16" t="s">
        <v>34</v>
      </c>
      <c r="B28" s="18">
        <v>45188</v>
      </c>
      <c r="C28" s="18">
        <v>45188</v>
      </c>
      <c r="D28" s="7">
        <f>NETWORKDAYS(B28,C28,Table13[DATE 2023])</f>
        <v>1</v>
      </c>
    </row>
    <row r="29" spans="1:7" ht="20.100000000000001" customHeight="1" x14ac:dyDescent="0.25">
      <c r="A29" s="16" t="s">
        <v>36</v>
      </c>
      <c r="B29" s="18">
        <v>45188</v>
      </c>
      <c r="C29" s="18">
        <v>45196</v>
      </c>
      <c r="D29" s="7">
        <f>NETWORKDAYS(B29,C29,Table13[DATE 2023])</f>
        <v>7</v>
      </c>
    </row>
    <row r="30" spans="1:7" ht="20.100000000000001" customHeight="1" x14ac:dyDescent="0.25">
      <c r="A30" s="16" t="s">
        <v>37</v>
      </c>
      <c r="B30" s="18">
        <v>45189</v>
      </c>
      <c r="C30" s="18">
        <v>45189</v>
      </c>
      <c r="D30" s="7">
        <f>NETWORKDAYS(B30,C30,Table13[DATE 2023])</f>
        <v>1</v>
      </c>
    </row>
    <row r="31" spans="1:7" ht="20.100000000000001" customHeight="1" x14ac:dyDescent="0.25">
      <c r="A31" s="16" t="s">
        <v>38</v>
      </c>
      <c r="B31" s="18">
        <v>45189</v>
      </c>
      <c r="C31" s="18">
        <v>45196</v>
      </c>
      <c r="D31" s="7">
        <f>NETWORKDAYS(B31,C31,Table13[DATE 2023])</f>
        <v>6</v>
      </c>
    </row>
    <row r="32" spans="1:7" ht="20.100000000000001" customHeight="1" x14ac:dyDescent="0.25">
      <c r="A32" s="16" t="s">
        <v>39</v>
      </c>
      <c r="B32" s="18">
        <v>45189</v>
      </c>
      <c r="C32" s="18">
        <v>45189</v>
      </c>
      <c r="D32" s="7">
        <f>NETWORKDAYS(B32,C32,Table13[DATE 2023])</f>
        <v>1</v>
      </c>
    </row>
    <row r="33" spans="1:4" ht="20.100000000000001" customHeight="1" x14ac:dyDescent="0.25">
      <c r="A33" s="16" t="s">
        <v>40</v>
      </c>
      <c r="B33" s="18">
        <v>45189</v>
      </c>
      <c r="C33" s="18">
        <v>45189</v>
      </c>
      <c r="D33" s="7">
        <f>NETWORKDAYS(B33,C33,Table13[DATE 2023])</f>
        <v>1</v>
      </c>
    </row>
    <row r="34" spans="1:4" ht="20.100000000000001" customHeight="1" x14ac:dyDescent="0.25">
      <c r="A34" s="16" t="s">
        <v>41</v>
      </c>
      <c r="B34" s="18">
        <v>45189</v>
      </c>
      <c r="C34" s="18">
        <v>45189</v>
      </c>
      <c r="D34" s="7">
        <f>NETWORKDAYS(B34,C34,Table13[DATE 2023])</f>
        <v>1</v>
      </c>
    </row>
    <row r="35" spans="1:4" ht="20.100000000000001" customHeight="1" x14ac:dyDescent="0.25">
      <c r="A35" s="16" t="s">
        <v>42</v>
      </c>
      <c r="B35" s="18">
        <v>45189</v>
      </c>
      <c r="C35" s="18">
        <v>45196</v>
      </c>
      <c r="D35" s="7">
        <f>NETWORKDAYS(B35,C35,Table13[DATE 2023])</f>
        <v>6</v>
      </c>
    </row>
    <row r="36" spans="1:4" ht="20.100000000000001" customHeight="1" x14ac:dyDescent="0.25">
      <c r="A36" s="16" t="s">
        <v>43</v>
      </c>
      <c r="B36" s="18">
        <v>45189</v>
      </c>
      <c r="C36" s="18">
        <v>45189</v>
      </c>
      <c r="D36" s="7">
        <f>NETWORKDAYS(B36,C36,Table13[DATE 2023])</f>
        <v>1</v>
      </c>
    </row>
    <row r="37" spans="1:4" ht="20.100000000000001" customHeight="1" x14ac:dyDescent="0.25">
      <c r="A37" s="16" t="s">
        <v>44</v>
      </c>
      <c r="B37" s="18">
        <v>45189</v>
      </c>
      <c r="C37" s="18">
        <v>45196</v>
      </c>
      <c r="D37" s="7">
        <f>NETWORKDAYS(B37,C37,Table13[DATE 2023])</f>
        <v>6</v>
      </c>
    </row>
    <row r="38" spans="1:4" ht="20.100000000000001" customHeight="1" x14ac:dyDescent="0.25">
      <c r="A38" s="16" t="s">
        <v>45</v>
      </c>
      <c r="B38" s="18">
        <v>45189</v>
      </c>
      <c r="C38" s="18">
        <v>45196</v>
      </c>
      <c r="D38" s="7">
        <f>NETWORKDAYS(B38,C38,Table13[DATE 2023])</f>
        <v>6</v>
      </c>
    </row>
    <row r="39" spans="1:4" ht="20.100000000000001" customHeight="1" x14ac:dyDescent="0.25">
      <c r="A39" s="16" t="s">
        <v>46</v>
      </c>
      <c r="B39" s="18">
        <v>45190</v>
      </c>
      <c r="C39" s="18">
        <v>45195</v>
      </c>
      <c r="D39" s="7">
        <f>NETWORKDAYS(B39,C39,Table13[DATE 2023])</f>
        <v>4</v>
      </c>
    </row>
    <row r="40" spans="1:4" ht="20.100000000000001" customHeight="1" x14ac:dyDescent="0.25">
      <c r="A40" s="16" t="s">
        <v>47</v>
      </c>
      <c r="B40" s="18">
        <v>45190</v>
      </c>
      <c r="C40" s="18">
        <v>45198</v>
      </c>
      <c r="D40" s="7">
        <f>NETWORKDAYS(B40,C40,Table13[DATE 2023])</f>
        <v>7</v>
      </c>
    </row>
    <row r="41" spans="1:4" ht="20.100000000000001" customHeight="1" x14ac:dyDescent="0.25">
      <c r="A41" s="16" t="s">
        <v>48</v>
      </c>
      <c r="B41" s="18">
        <v>45190</v>
      </c>
      <c r="C41" s="18">
        <v>45190</v>
      </c>
      <c r="D41" s="7">
        <f>NETWORKDAYS(B41,C41,Table13[DATE 2023])</f>
        <v>1</v>
      </c>
    </row>
    <row r="42" spans="1:4" ht="20.100000000000001" customHeight="1" x14ac:dyDescent="0.25">
      <c r="A42" s="16" t="s">
        <v>49</v>
      </c>
      <c r="B42" s="18">
        <v>45191</v>
      </c>
      <c r="C42" s="18">
        <v>45195</v>
      </c>
      <c r="D42" s="7">
        <f>NETWORKDAYS(B42,C42,Table13[DATE 2023])</f>
        <v>3</v>
      </c>
    </row>
    <row r="43" spans="1:4" ht="20.100000000000001" customHeight="1" x14ac:dyDescent="0.25">
      <c r="A43" s="16" t="s">
        <v>50</v>
      </c>
      <c r="B43" s="18">
        <v>45195</v>
      </c>
      <c r="C43" s="18">
        <v>45195</v>
      </c>
      <c r="D43" s="7">
        <f>NETWORKDAYS(B43,C43,Table13[DATE 2023])</f>
        <v>1</v>
      </c>
    </row>
    <row r="44" spans="1:4" ht="20.100000000000001" customHeight="1" x14ac:dyDescent="0.25">
      <c r="A44" s="16" t="s">
        <v>51</v>
      </c>
      <c r="B44" s="18">
        <v>45195</v>
      </c>
      <c r="C44" s="18">
        <v>45196</v>
      </c>
      <c r="D44" s="7">
        <f>NETWORKDAYS(B44,C44,Table13[DATE 2023])</f>
        <v>2</v>
      </c>
    </row>
    <row r="45" spans="1:4" ht="20.100000000000001" customHeight="1" x14ac:dyDescent="0.25">
      <c r="A45" s="16" t="s">
        <v>52</v>
      </c>
      <c r="B45" s="18">
        <v>45195</v>
      </c>
      <c r="C45" s="18">
        <v>45199</v>
      </c>
      <c r="D45" s="7">
        <f>NETWORKDAYS(B45,C45,Table13[DATE 2023])</f>
        <v>4</v>
      </c>
    </row>
    <row r="46" spans="1:4" ht="20.100000000000001" customHeight="1" x14ac:dyDescent="0.25">
      <c r="A46" s="16" t="s">
        <v>53</v>
      </c>
      <c r="B46" s="18">
        <v>45195</v>
      </c>
      <c r="C46" s="18">
        <v>45199</v>
      </c>
      <c r="D46" s="7">
        <f>NETWORKDAYS(B46,C46,Table13[DATE 2023])</f>
        <v>4</v>
      </c>
    </row>
    <row r="47" spans="1:4" ht="20.100000000000001" customHeight="1" x14ac:dyDescent="0.25">
      <c r="A47" s="16" t="s">
        <v>54</v>
      </c>
      <c r="B47" s="18">
        <v>45196</v>
      </c>
      <c r="C47" s="18">
        <v>45202</v>
      </c>
      <c r="D47" s="7">
        <f>NETWORKDAYS(B47,C47,Table13[DATE 2023])</f>
        <v>5</v>
      </c>
    </row>
    <row r="48" spans="1:4" ht="20.100000000000001" customHeight="1" x14ac:dyDescent="0.25">
      <c r="A48" s="16" t="s">
        <v>55</v>
      </c>
      <c r="B48" s="18">
        <v>45196</v>
      </c>
      <c r="C48" s="18">
        <v>45196</v>
      </c>
      <c r="D48" s="7">
        <f>NETWORKDAYS(B48,C48,Table13[DATE 2023])</f>
        <v>1</v>
      </c>
    </row>
    <row r="49" spans="1:4" ht="20.100000000000001" customHeight="1" x14ac:dyDescent="0.25">
      <c r="A49" s="16" t="s">
        <v>56</v>
      </c>
      <c r="B49" s="18">
        <v>45197</v>
      </c>
      <c r="C49" s="18">
        <v>45202</v>
      </c>
      <c r="D49" s="7">
        <f>NETWORKDAYS(B49,C49,Table13[DATE 2023])</f>
        <v>4</v>
      </c>
    </row>
    <row r="50" spans="1:4" ht="20.100000000000001" customHeight="1" x14ac:dyDescent="0.25">
      <c r="A50" s="16" t="s">
        <v>57</v>
      </c>
      <c r="B50" s="18">
        <v>45197</v>
      </c>
      <c r="C50" s="18">
        <v>45202</v>
      </c>
      <c r="D50" s="7">
        <f>NETWORKDAYS(B50,C50,Table13[DATE 2023])</f>
        <v>4</v>
      </c>
    </row>
    <row r="51" spans="1:4" ht="20.100000000000001" customHeight="1" x14ac:dyDescent="0.25">
      <c r="A51" s="16" t="s">
        <v>58</v>
      </c>
      <c r="B51" s="18">
        <v>45197</v>
      </c>
      <c r="C51" s="18">
        <v>45205</v>
      </c>
      <c r="D51" s="7">
        <f>NETWORKDAYS(B51,C51,Table13[DATE 2023])</f>
        <v>7</v>
      </c>
    </row>
  </sheetData>
  <autoFilter ref="A1:D51" xr:uid="{00000000-0009-0000-0000-000009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5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8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45201</v>
      </c>
      <c r="C2" s="18">
        <v>45210</v>
      </c>
      <c r="D2" s="7">
        <f>NETWORKDAYS(B2,C2,Table13[DATE 2023])</f>
        <v>8</v>
      </c>
    </row>
    <row r="3" spans="1:5" ht="20.100000000000001" customHeight="1" x14ac:dyDescent="0.25">
      <c r="A3" s="16" t="s">
        <v>5</v>
      </c>
      <c r="B3" s="18">
        <v>45201</v>
      </c>
      <c r="C3" s="18">
        <v>45202</v>
      </c>
      <c r="D3" s="7">
        <f>NETWORKDAYS(B3,C3,Table13[DATE 2023])</f>
        <v>2</v>
      </c>
    </row>
    <row r="4" spans="1:5" ht="20.100000000000001" customHeight="1" x14ac:dyDescent="0.25">
      <c r="A4" s="16" t="s">
        <v>6</v>
      </c>
      <c r="B4" s="18">
        <v>45201</v>
      </c>
      <c r="C4" s="18">
        <v>45205</v>
      </c>
      <c r="D4" s="7">
        <f>NETWORKDAYS(B4,C4,Table13[DATE 2023])</f>
        <v>5</v>
      </c>
      <c r="E4" s="17"/>
    </row>
    <row r="5" spans="1:5" ht="20.100000000000001" customHeight="1" x14ac:dyDescent="0.25">
      <c r="A5" s="16" t="s">
        <v>7</v>
      </c>
      <c r="B5" s="18">
        <v>45201</v>
      </c>
      <c r="C5" s="18">
        <v>45202</v>
      </c>
      <c r="D5" s="7">
        <f>NETWORKDAYS(B5,C5,Table13[DATE 2023])</f>
        <v>2</v>
      </c>
    </row>
    <row r="6" spans="1:5" ht="20.100000000000001" customHeight="1" x14ac:dyDescent="0.25">
      <c r="A6" s="16" t="s">
        <v>8</v>
      </c>
      <c r="B6" s="18">
        <v>45202</v>
      </c>
      <c r="C6" s="18">
        <v>45204</v>
      </c>
      <c r="D6" s="7">
        <f>NETWORKDAYS(B6,C6,Table13[DATE 2023])</f>
        <v>3</v>
      </c>
    </row>
    <row r="7" spans="1:5" ht="20.100000000000001" customHeight="1" x14ac:dyDescent="0.25">
      <c r="A7" s="16" t="s">
        <v>9</v>
      </c>
      <c r="B7" s="18">
        <v>45202</v>
      </c>
      <c r="C7" s="18">
        <v>45204</v>
      </c>
      <c r="D7" s="7">
        <f>NETWORKDAYS(B7,C7,Table13[DATE 2023])</f>
        <v>3</v>
      </c>
    </row>
    <row r="8" spans="1:5" ht="20.100000000000001" customHeight="1" x14ac:dyDescent="0.25">
      <c r="A8" s="16" t="s">
        <v>10</v>
      </c>
      <c r="B8" s="18">
        <v>45203</v>
      </c>
      <c r="C8" s="18">
        <v>45204</v>
      </c>
      <c r="D8" s="7">
        <f>NETWORKDAYS(B8,C8,Table13[DATE 2023])</f>
        <v>2</v>
      </c>
    </row>
    <row r="9" spans="1:5" ht="20.100000000000001" customHeight="1" x14ac:dyDescent="0.25">
      <c r="A9" s="16" t="s">
        <v>11</v>
      </c>
      <c r="B9" s="18">
        <v>45205</v>
      </c>
      <c r="C9" s="18">
        <v>45208</v>
      </c>
      <c r="D9" s="7">
        <f>NETWORKDAYS(B9,C9,Table13[DATE 2023])</f>
        <v>2</v>
      </c>
    </row>
    <row r="10" spans="1:5" ht="20.100000000000001" customHeight="1" x14ac:dyDescent="0.25">
      <c r="A10" s="16" t="s">
        <v>12</v>
      </c>
      <c r="B10" s="18">
        <v>45205</v>
      </c>
      <c r="C10" s="18">
        <v>45210</v>
      </c>
      <c r="D10" s="7">
        <f>NETWORKDAYS(B10,C10,Table13[DATE 2023])</f>
        <v>4</v>
      </c>
    </row>
    <row r="11" spans="1:5" ht="20.100000000000001" customHeight="1" x14ac:dyDescent="0.25">
      <c r="A11" s="16" t="s">
        <v>13</v>
      </c>
      <c r="B11" s="18">
        <v>45209</v>
      </c>
      <c r="C11" s="18">
        <v>45211</v>
      </c>
      <c r="D11" s="7">
        <f>NETWORKDAYS(B11,C11,Table13[DATE 2023])</f>
        <v>3</v>
      </c>
    </row>
    <row r="12" spans="1:5" ht="20.100000000000001" customHeight="1" x14ac:dyDescent="0.25">
      <c r="A12" s="16" t="s">
        <v>14</v>
      </c>
      <c r="B12" s="18">
        <v>45209</v>
      </c>
      <c r="C12" s="18">
        <v>45211</v>
      </c>
      <c r="D12" s="7">
        <f>NETWORKDAYS(B12,C12,Table13[DATE 2023])</f>
        <v>3</v>
      </c>
    </row>
    <row r="13" spans="1:5" ht="20.100000000000001" customHeight="1" x14ac:dyDescent="0.25">
      <c r="A13" s="16" t="s">
        <v>15</v>
      </c>
      <c r="B13" s="18">
        <v>45209</v>
      </c>
      <c r="C13" s="18">
        <v>45211</v>
      </c>
      <c r="D13" s="7">
        <f>NETWORKDAYS(B13,C13,Table13[DATE 2023])</f>
        <v>3</v>
      </c>
    </row>
    <row r="14" spans="1:5" ht="20.100000000000001" customHeight="1" x14ac:dyDescent="0.25">
      <c r="A14" s="16" t="s">
        <v>16</v>
      </c>
      <c r="B14" s="18">
        <v>45209</v>
      </c>
      <c r="C14" s="18">
        <v>45211</v>
      </c>
      <c r="D14" s="7">
        <f>NETWORKDAYS(B14,C14,Table13[DATE 2023])</f>
        <v>3</v>
      </c>
    </row>
    <row r="15" spans="1:5" ht="20.100000000000001" customHeight="1" x14ac:dyDescent="0.25">
      <c r="A15" s="16" t="s">
        <v>17</v>
      </c>
      <c r="B15" s="18">
        <v>45211</v>
      </c>
      <c r="C15" s="18">
        <v>45211</v>
      </c>
      <c r="D15" s="7">
        <f>NETWORKDAYS(B15,C15,Table13[DATE 2023])</f>
        <v>1</v>
      </c>
    </row>
    <row r="16" spans="1:5" ht="20.100000000000001" customHeight="1" thickBot="1" x14ac:dyDescent="0.3">
      <c r="A16" s="16" t="s">
        <v>18</v>
      </c>
      <c r="B16" s="18">
        <v>45212</v>
      </c>
      <c r="C16" s="18">
        <v>45215</v>
      </c>
      <c r="D16" s="7">
        <f>NETWORKDAYS(B16,C16,Table13[DATE 2023])</f>
        <v>2</v>
      </c>
    </row>
    <row r="17" spans="1:7" ht="20.100000000000001" customHeight="1" x14ac:dyDescent="0.25">
      <c r="A17" s="16" t="s">
        <v>19</v>
      </c>
      <c r="B17" s="18">
        <v>45212</v>
      </c>
      <c r="C17" s="18">
        <v>45215</v>
      </c>
      <c r="D17" s="7">
        <f>NETWORKDAYS(B17,C17,Table13[DATE 2023])</f>
        <v>2</v>
      </c>
      <c r="F17" s="8" t="s">
        <v>3</v>
      </c>
      <c r="G17" s="9">
        <v>53</v>
      </c>
    </row>
    <row r="18" spans="1:7" ht="20.100000000000001" customHeight="1" thickBot="1" x14ac:dyDescent="0.3">
      <c r="A18" s="16" t="s">
        <v>20</v>
      </c>
      <c r="B18" s="18">
        <v>45212</v>
      </c>
      <c r="C18" s="18">
        <v>45216</v>
      </c>
      <c r="D18" s="7">
        <f>NETWORKDAYS(B18,C18,Table13[DATE 2023])</f>
        <v>3</v>
      </c>
      <c r="F18" s="10" t="s">
        <v>30</v>
      </c>
      <c r="G18" s="11">
        <v>47</v>
      </c>
    </row>
    <row r="19" spans="1:7" ht="20.100000000000001" customHeight="1" thickBot="1" x14ac:dyDescent="0.3">
      <c r="A19" s="16" t="s">
        <v>21</v>
      </c>
      <c r="B19" s="18">
        <v>45215</v>
      </c>
      <c r="C19" s="18">
        <v>45216</v>
      </c>
      <c r="D19" s="7">
        <f>NETWORKDAYS(B19,C19,Table13[DATE 2023])</f>
        <v>2</v>
      </c>
    </row>
    <row r="20" spans="1:7" ht="20.100000000000001" customHeight="1" x14ac:dyDescent="0.25">
      <c r="A20" s="16" t="s">
        <v>22</v>
      </c>
      <c r="B20" s="18">
        <v>45215</v>
      </c>
      <c r="C20" s="18">
        <v>45217</v>
      </c>
      <c r="D20" s="7">
        <f>NETWORKDAYS(B20,C20,Table13[DATE 2023])</f>
        <v>3</v>
      </c>
      <c r="F20" s="12" t="s">
        <v>27</v>
      </c>
      <c r="G20" s="9">
        <v>42</v>
      </c>
    </row>
    <row r="21" spans="1:7" ht="20.100000000000001" customHeight="1" x14ac:dyDescent="0.25">
      <c r="A21" s="16" t="s">
        <v>23</v>
      </c>
      <c r="B21" s="18">
        <v>45215</v>
      </c>
      <c r="C21" s="18">
        <v>45218</v>
      </c>
      <c r="D21" s="7">
        <f>NETWORKDAYS(B21,C21,Table13[DATE 2023])</f>
        <v>4</v>
      </c>
      <c r="F21" s="13" t="s">
        <v>28</v>
      </c>
      <c r="G21" s="14">
        <v>5</v>
      </c>
    </row>
    <row r="22" spans="1:7" ht="20.100000000000001" customHeight="1" thickBot="1" x14ac:dyDescent="0.3">
      <c r="A22" s="16" t="s">
        <v>24</v>
      </c>
      <c r="B22" s="18">
        <v>45215</v>
      </c>
      <c r="C22" s="18">
        <v>45219</v>
      </c>
      <c r="D22" s="7">
        <f>NETWORKDAYS(B22,C22,Table13[DATE 2023])</f>
        <v>5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45216</v>
      </c>
      <c r="C23" s="18">
        <v>45219</v>
      </c>
      <c r="D23" s="7">
        <f>NETWORKDAYS(B23,C23,Table13[DATE 2023])</f>
        <v>4</v>
      </c>
    </row>
    <row r="24" spans="1:7" ht="20.100000000000001" customHeight="1" x14ac:dyDescent="0.25">
      <c r="A24" s="16" t="s">
        <v>26</v>
      </c>
      <c r="B24" s="18">
        <v>45216</v>
      </c>
      <c r="C24" s="18">
        <v>45219</v>
      </c>
      <c r="D24" s="7">
        <f>NETWORKDAYS(B24,C24,Table13[DATE 2023])</f>
        <v>4</v>
      </c>
    </row>
    <row r="25" spans="1:7" ht="20.100000000000001" customHeight="1" x14ac:dyDescent="0.25">
      <c r="A25" s="16" t="s">
        <v>31</v>
      </c>
      <c r="B25" s="18">
        <v>45217</v>
      </c>
      <c r="C25" s="18">
        <v>45222</v>
      </c>
      <c r="D25" s="7">
        <f>NETWORKDAYS(B25,C25,Table13[DATE 2023])</f>
        <v>4</v>
      </c>
    </row>
    <row r="26" spans="1:7" ht="20.100000000000001" customHeight="1" x14ac:dyDescent="0.25">
      <c r="A26" s="16" t="s">
        <v>32</v>
      </c>
      <c r="B26" s="18">
        <v>45217</v>
      </c>
      <c r="C26" s="18">
        <v>45219</v>
      </c>
      <c r="D26" s="7">
        <f>NETWORKDAYS(B26,C26,Table13[DATE 2023])</f>
        <v>3</v>
      </c>
    </row>
    <row r="27" spans="1:7" ht="20.100000000000001" customHeight="1" x14ac:dyDescent="0.25">
      <c r="A27" s="16" t="s">
        <v>33</v>
      </c>
      <c r="B27" s="18">
        <v>45217</v>
      </c>
      <c r="C27" s="18">
        <v>45226</v>
      </c>
      <c r="D27" s="7">
        <f>NETWORKDAYS(B27,C27,Table13[DATE 2023])</f>
        <v>8</v>
      </c>
    </row>
    <row r="28" spans="1:7" ht="20.100000000000001" customHeight="1" x14ac:dyDescent="0.25">
      <c r="A28" s="16" t="s">
        <v>34</v>
      </c>
      <c r="B28" s="18">
        <v>45217</v>
      </c>
      <c r="C28" s="18">
        <v>45225</v>
      </c>
      <c r="D28" s="7">
        <f>NETWORKDAYS(B28,C28,Table13[DATE 2023])</f>
        <v>7</v>
      </c>
    </row>
    <row r="29" spans="1:7" ht="20.100000000000001" customHeight="1" x14ac:dyDescent="0.25">
      <c r="A29" s="16" t="s">
        <v>36</v>
      </c>
      <c r="B29" s="18">
        <v>45218</v>
      </c>
      <c r="C29" s="18">
        <v>45222</v>
      </c>
      <c r="D29" s="7">
        <f>NETWORKDAYS(B29,C29,Table13[DATE 2023])</f>
        <v>3</v>
      </c>
    </row>
    <row r="30" spans="1:7" ht="20.100000000000001" customHeight="1" x14ac:dyDescent="0.25">
      <c r="A30" s="16" t="s">
        <v>37</v>
      </c>
      <c r="B30" s="18">
        <v>45218</v>
      </c>
      <c r="C30" s="18">
        <v>45219</v>
      </c>
      <c r="D30" s="7">
        <f>NETWORKDAYS(B30,C30,Table13[DATE 2023])</f>
        <v>2</v>
      </c>
    </row>
    <row r="31" spans="1:7" ht="20.100000000000001" customHeight="1" x14ac:dyDescent="0.25">
      <c r="A31" s="16" t="s">
        <v>38</v>
      </c>
      <c r="B31" s="18">
        <v>45218</v>
      </c>
      <c r="C31" s="18">
        <v>45219</v>
      </c>
      <c r="D31" s="7">
        <f>NETWORKDAYS(B31,C31,Table13[DATE 2023])</f>
        <v>2</v>
      </c>
    </row>
    <row r="32" spans="1:7" ht="20.100000000000001" customHeight="1" x14ac:dyDescent="0.25">
      <c r="A32" s="16" t="s">
        <v>39</v>
      </c>
      <c r="B32" s="18">
        <v>45218</v>
      </c>
      <c r="C32" s="18">
        <v>45219</v>
      </c>
      <c r="D32" s="7">
        <f>NETWORKDAYS(B32,C32,Table13[DATE 2023])</f>
        <v>2</v>
      </c>
    </row>
    <row r="33" spans="1:4" ht="20.100000000000001" customHeight="1" x14ac:dyDescent="0.25">
      <c r="A33" s="16" t="s">
        <v>40</v>
      </c>
      <c r="B33" s="18">
        <v>45218</v>
      </c>
      <c r="C33" s="18">
        <v>45219</v>
      </c>
      <c r="D33" s="7">
        <f>NETWORKDAYS(B33,C33,Table13[DATE 2023])</f>
        <v>2</v>
      </c>
    </row>
    <row r="34" spans="1:4" ht="20.100000000000001" customHeight="1" x14ac:dyDescent="0.25">
      <c r="A34" s="16" t="s">
        <v>41</v>
      </c>
      <c r="B34" s="18">
        <v>45219</v>
      </c>
      <c r="C34" s="18">
        <v>45223</v>
      </c>
      <c r="D34" s="7">
        <f>NETWORKDAYS(B34,C34,Table13[DATE 2023])</f>
        <v>3</v>
      </c>
    </row>
    <row r="35" spans="1:4" ht="20.100000000000001" customHeight="1" x14ac:dyDescent="0.25">
      <c r="A35" s="16" t="s">
        <v>42</v>
      </c>
      <c r="B35" s="18">
        <v>45219</v>
      </c>
      <c r="C35" s="18">
        <v>45223</v>
      </c>
      <c r="D35" s="7">
        <f>NETWORKDAYS(B35,C35,Table13[DATE 2023])</f>
        <v>3</v>
      </c>
    </row>
    <row r="36" spans="1:4" ht="20.100000000000001" customHeight="1" x14ac:dyDescent="0.25">
      <c r="A36" s="16" t="s">
        <v>43</v>
      </c>
      <c r="B36" s="18">
        <v>45222</v>
      </c>
      <c r="C36" s="18">
        <v>45224</v>
      </c>
      <c r="D36" s="7">
        <f>NETWORKDAYS(B36,C36,Table13[DATE 2023])</f>
        <v>3</v>
      </c>
    </row>
    <row r="37" spans="1:4" ht="20.100000000000001" customHeight="1" x14ac:dyDescent="0.25">
      <c r="A37" s="16" t="s">
        <v>44</v>
      </c>
      <c r="B37" s="18">
        <v>45222</v>
      </c>
      <c r="C37" s="18">
        <v>45224</v>
      </c>
      <c r="D37" s="7">
        <f>NETWORKDAYS(B37,C37,Table13[DATE 2023])</f>
        <v>3</v>
      </c>
    </row>
    <row r="38" spans="1:4" ht="20.100000000000001" customHeight="1" x14ac:dyDescent="0.25">
      <c r="A38" s="16" t="s">
        <v>45</v>
      </c>
      <c r="B38" s="18">
        <v>45223</v>
      </c>
      <c r="C38" s="18">
        <v>45238</v>
      </c>
      <c r="D38" s="7">
        <f>NETWORKDAYS(B38,C38,Table13[DATE 2023])</f>
        <v>12</v>
      </c>
    </row>
    <row r="39" spans="1:4" ht="20.100000000000001" customHeight="1" x14ac:dyDescent="0.25">
      <c r="A39" s="16" t="s">
        <v>46</v>
      </c>
      <c r="B39" s="18">
        <v>45223</v>
      </c>
      <c r="C39" s="18">
        <v>45233</v>
      </c>
      <c r="D39" s="7">
        <f>NETWORKDAYS(B39,C39,Table13[DATE 2023])</f>
        <v>9</v>
      </c>
    </row>
    <row r="40" spans="1:4" ht="20.100000000000001" customHeight="1" x14ac:dyDescent="0.25">
      <c r="A40" s="16" t="s">
        <v>47</v>
      </c>
      <c r="B40" s="18">
        <v>45223</v>
      </c>
      <c r="C40" s="18">
        <v>45225</v>
      </c>
      <c r="D40" s="7">
        <f>NETWORKDAYS(B40,C40,Table13[DATE 2023])</f>
        <v>3</v>
      </c>
    </row>
    <row r="41" spans="1:4" ht="20.100000000000001" customHeight="1" x14ac:dyDescent="0.25">
      <c r="A41" s="16" t="s">
        <v>48</v>
      </c>
      <c r="B41" s="18">
        <v>45223</v>
      </c>
      <c r="C41" s="18">
        <v>45229</v>
      </c>
      <c r="D41" s="7">
        <f>NETWORKDAYS(B41,C41,Table13[DATE 2023])</f>
        <v>5</v>
      </c>
    </row>
    <row r="42" spans="1:4" ht="20.100000000000001" customHeight="1" x14ac:dyDescent="0.25">
      <c r="A42" s="16" t="s">
        <v>49</v>
      </c>
      <c r="B42" s="18">
        <v>45223</v>
      </c>
      <c r="C42" s="18">
        <v>45226</v>
      </c>
      <c r="D42" s="7">
        <f>NETWORKDAYS(B42,C42,Table13[DATE 2023])</f>
        <v>4</v>
      </c>
    </row>
    <row r="43" spans="1:4" ht="20.100000000000001" customHeight="1" x14ac:dyDescent="0.25">
      <c r="A43" s="16" t="s">
        <v>50</v>
      </c>
      <c r="B43" s="18">
        <v>45229</v>
      </c>
      <c r="C43" s="18">
        <v>45230</v>
      </c>
      <c r="D43" s="7">
        <f>NETWORKDAYS(B43,C43,Table13[DATE 2023])</f>
        <v>2</v>
      </c>
    </row>
    <row r="44" spans="1:4" ht="20.100000000000001" customHeight="1" x14ac:dyDescent="0.25">
      <c r="A44" s="16" t="s">
        <v>51</v>
      </c>
      <c r="B44" s="18">
        <v>45229</v>
      </c>
      <c r="C44" s="18">
        <v>45230</v>
      </c>
      <c r="D44" s="7">
        <f>NETWORKDAYS(B44,C44,Table13[DATE 2023])</f>
        <v>2</v>
      </c>
    </row>
    <row r="45" spans="1:4" ht="20.100000000000001" customHeight="1" x14ac:dyDescent="0.25">
      <c r="A45" s="16" t="s">
        <v>52</v>
      </c>
      <c r="B45" s="18">
        <v>45229</v>
      </c>
      <c r="C45" s="18">
        <v>45230</v>
      </c>
      <c r="D45" s="7">
        <f>NETWORKDAYS(B45,C45,Table13[DATE 2023])</f>
        <v>2</v>
      </c>
    </row>
    <row r="46" spans="1:4" ht="20.100000000000001" customHeight="1" x14ac:dyDescent="0.25">
      <c r="A46" s="16" t="s">
        <v>53</v>
      </c>
      <c r="B46" s="18">
        <v>45229</v>
      </c>
      <c r="C46" s="18">
        <v>45230</v>
      </c>
      <c r="D46" s="7">
        <f>NETWORKDAYS(B46,C46,Table13[DATE 2023])</f>
        <v>2</v>
      </c>
    </row>
    <row r="47" spans="1:4" ht="20.100000000000001" customHeight="1" x14ac:dyDescent="0.25">
      <c r="A47" s="16" t="s">
        <v>54</v>
      </c>
      <c r="B47" s="18">
        <v>45229</v>
      </c>
      <c r="C47" s="18">
        <v>45238</v>
      </c>
      <c r="D47" s="7">
        <f>NETWORKDAYS(B47,C47,Table13[DATE 2023])</f>
        <v>8</v>
      </c>
    </row>
    <row r="48" spans="1:4" ht="20.100000000000001" customHeight="1" x14ac:dyDescent="0.25">
      <c r="A48" s="16" t="s">
        <v>55</v>
      </c>
      <c r="B48" s="18">
        <v>45230</v>
      </c>
      <c r="C48" s="18">
        <v>45238</v>
      </c>
      <c r="D48" s="7">
        <f>NETWORKDAYS(B48,C48,Table13[DATE 2023])</f>
        <v>7</v>
      </c>
    </row>
  </sheetData>
  <autoFilter ref="A1:D48" xr:uid="{00000000-0009-0000-0000-00000A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8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45201</v>
      </c>
      <c r="C2" s="18">
        <v>45210</v>
      </c>
      <c r="D2" s="7">
        <f>NETWORKDAYS(B2,C2,Table13[DATE 2023])</f>
        <v>8</v>
      </c>
    </row>
    <row r="3" spans="1:5" ht="20.100000000000001" customHeight="1" x14ac:dyDescent="0.25">
      <c r="A3" s="16" t="s">
        <v>5</v>
      </c>
      <c r="B3" s="18">
        <v>45201</v>
      </c>
      <c r="C3" s="18">
        <v>45202</v>
      </c>
      <c r="D3" s="7">
        <f>NETWORKDAYS(B3,C3,Table13[DATE 2023])</f>
        <v>2</v>
      </c>
    </row>
    <row r="4" spans="1:5" ht="20.100000000000001" customHeight="1" x14ac:dyDescent="0.25">
      <c r="A4" s="16" t="s">
        <v>6</v>
      </c>
      <c r="B4" s="18">
        <v>45201</v>
      </c>
      <c r="C4" s="18">
        <v>45205</v>
      </c>
      <c r="D4" s="7">
        <f>NETWORKDAYS(B4,C4,Table13[DATE 2023])</f>
        <v>5</v>
      </c>
      <c r="E4" s="17"/>
    </row>
    <row r="5" spans="1:5" ht="20.100000000000001" customHeight="1" x14ac:dyDescent="0.25">
      <c r="A5" s="16" t="s">
        <v>7</v>
      </c>
      <c r="B5" s="18">
        <v>45201</v>
      </c>
      <c r="C5" s="18">
        <v>45202</v>
      </c>
      <c r="D5" s="7">
        <f>NETWORKDAYS(B5,C5,Table13[DATE 2023])</f>
        <v>2</v>
      </c>
    </row>
    <row r="6" spans="1:5" ht="20.100000000000001" customHeight="1" x14ac:dyDescent="0.25">
      <c r="A6" s="16" t="s">
        <v>8</v>
      </c>
      <c r="B6" s="18">
        <v>45202</v>
      </c>
      <c r="C6" s="18">
        <v>45204</v>
      </c>
      <c r="D6" s="7">
        <f>NETWORKDAYS(B6,C6,Table13[DATE 2023])</f>
        <v>3</v>
      </c>
    </row>
    <row r="7" spans="1:5" ht="20.100000000000001" customHeight="1" x14ac:dyDescent="0.25">
      <c r="A7" s="16" t="s">
        <v>9</v>
      </c>
      <c r="B7" s="18">
        <v>45202</v>
      </c>
      <c r="C7" s="18">
        <v>45204</v>
      </c>
      <c r="D7" s="7">
        <f>NETWORKDAYS(B7,C7,Table13[DATE 2023])</f>
        <v>3</v>
      </c>
    </row>
    <row r="8" spans="1:5" ht="20.100000000000001" customHeight="1" x14ac:dyDescent="0.25">
      <c r="A8" s="16" t="s">
        <v>10</v>
      </c>
      <c r="B8" s="18">
        <v>45203</v>
      </c>
      <c r="C8" s="18">
        <v>45204</v>
      </c>
      <c r="D8" s="7">
        <f>NETWORKDAYS(B8,C8,Table13[DATE 2023])</f>
        <v>2</v>
      </c>
    </row>
    <row r="9" spans="1:5" ht="20.100000000000001" customHeight="1" x14ac:dyDescent="0.25">
      <c r="A9" s="16" t="s">
        <v>11</v>
      </c>
      <c r="B9" s="18">
        <v>45203</v>
      </c>
      <c r="C9" s="18">
        <v>45204</v>
      </c>
      <c r="D9" s="7">
        <f>NETWORKDAYS(B9,C9,Table13[DATE 2023])</f>
        <v>2</v>
      </c>
    </row>
    <row r="10" spans="1:5" ht="20.100000000000001" customHeight="1" x14ac:dyDescent="0.25">
      <c r="A10" s="16" t="s">
        <v>12</v>
      </c>
      <c r="B10" s="18">
        <v>45205</v>
      </c>
      <c r="C10" s="18">
        <v>45208</v>
      </c>
      <c r="D10" s="7">
        <f>NETWORKDAYS(B10,C10,Table13[DATE 2023])</f>
        <v>2</v>
      </c>
    </row>
    <row r="11" spans="1:5" ht="20.100000000000001" customHeight="1" x14ac:dyDescent="0.25">
      <c r="A11" s="16" t="s">
        <v>13</v>
      </c>
      <c r="B11" s="18">
        <v>45209</v>
      </c>
      <c r="C11" s="18">
        <v>45211</v>
      </c>
      <c r="D11" s="7">
        <f>NETWORKDAYS(B11,C11,Table13[DATE 2023])</f>
        <v>3</v>
      </c>
    </row>
    <row r="12" spans="1:5" ht="20.100000000000001" customHeight="1" x14ac:dyDescent="0.25">
      <c r="A12" s="16" t="s">
        <v>14</v>
      </c>
      <c r="B12" s="18">
        <v>45209</v>
      </c>
      <c r="C12" s="18">
        <v>45211</v>
      </c>
      <c r="D12" s="7">
        <f>NETWORKDAYS(B12,C12,Table13[DATE 2023])</f>
        <v>3</v>
      </c>
    </row>
    <row r="13" spans="1:5" ht="20.100000000000001" customHeight="1" x14ac:dyDescent="0.25">
      <c r="A13" s="16" t="s">
        <v>15</v>
      </c>
      <c r="B13" s="18">
        <v>45209</v>
      </c>
      <c r="C13" s="18">
        <v>45211</v>
      </c>
      <c r="D13" s="7">
        <f>NETWORKDAYS(B13,C13,Table13[DATE 2023])</f>
        <v>3</v>
      </c>
    </row>
    <row r="14" spans="1:5" ht="20.100000000000001" customHeight="1" x14ac:dyDescent="0.25">
      <c r="A14" s="16" t="s">
        <v>16</v>
      </c>
      <c r="B14" s="18">
        <v>45209</v>
      </c>
      <c r="C14" s="18">
        <v>45211</v>
      </c>
      <c r="D14" s="7">
        <f>NETWORKDAYS(B14,C14,Table13[DATE 2023])</f>
        <v>3</v>
      </c>
    </row>
    <row r="15" spans="1:5" ht="20.100000000000001" customHeight="1" x14ac:dyDescent="0.25">
      <c r="A15" s="16" t="s">
        <v>17</v>
      </c>
      <c r="B15" s="18">
        <v>45211</v>
      </c>
      <c r="C15" s="18">
        <v>45211</v>
      </c>
      <c r="D15" s="7">
        <f>NETWORKDAYS(B15,C15,Table13[DATE 2023])</f>
        <v>1</v>
      </c>
    </row>
    <row r="16" spans="1:5" ht="20.100000000000001" customHeight="1" thickBot="1" x14ac:dyDescent="0.3">
      <c r="A16" s="16" t="s">
        <v>18</v>
      </c>
      <c r="B16" s="18">
        <v>45212</v>
      </c>
      <c r="C16" s="18">
        <v>45215</v>
      </c>
      <c r="D16" s="7">
        <f>NETWORKDAYS(B16,C16,Table13[DATE 2023])</f>
        <v>2</v>
      </c>
    </row>
    <row r="17" spans="1:7" ht="20.100000000000001" customHeight="1" x14ac:dyDescent="0.25">
      <c r="A17" s="16" t="s">
        <v>19</v>
      </c>
      <c r="B17" s="18">
        <v>45212</v>
      </c>
      <c r="C17" s="18">
        <v>45215</v>
      </c>
      <c r="D17" s="7">
        <f>NETWORKDAYS(B17,C17,Table13[DATE 2023])</f>
        <v>2</v>
      </c>
      <c r="F17" s="8" t="s">
        <v>3</v>
      </c>
      <c r="G17" s="9">
        <v>66</v>
      </c>
    </row>
    <row r="18" spans="1:7" ht="20.100000000000001" customHeight="1" thickBot="1" x14ac:dyDescent="0.3">
      <c r="A18" s="16" t="s">
        <v>20</v>
      </c>
      <c r="B18" s="18">
        <v>45212</v>
      </c>
      <c r="C18" s="18">
        <v>45216</v>
      </c>
      <c r="D18" s="7">
        <f>NETWORKDAYS(B18,C18,Table13[DATE 2023])</f>
        <v>3</v>
      </c>
      <c r="F18" s="10" t="s">
        <v>30</v>
      </c>
      <c r="G18" s="11">
        <v>47</v>
      </c>
    </row>
    <row r="19" spans="1:7" ht="20.100000000000001" customHeight="1" thickBot="1" x14ac:dyDescent="0.3">
      <c r="A19" s="16" t="s">
        <v>21</v>
      </c>
      <c r="B19" s="18">
        <v>45215</v>
      </c>
      <c r="C19" s="18">
        <v>45216</v>
      </c>
      <c r="D19" s="7">
        <f>NETWORKDAYS(B19,C19,Table13[DATE 2023])</f>
        <v>2</v>
      </c>
    </row>
    <row r="20" spans="1:7" ht="20.100000000000001" customHeight="1" x14ac:dyDescent="0.25">
      <c r="A20" s="16" t="s">
        <v>22</v>
      </c>
      <c r="B20" s="18">
        <v>45215</v>
      </c>
      <c r="C20" s="18">
        <v>45217</v>
      </c>
      <c r="D20" s="7">
        <f>NETWORKDAYS(B20,C20,Table13[DATE 2023])</f>
        <v>3</v>
      </c>
      <c r="F20" s="12" t="s">
        <v>27</v>
      </c>
      <c r="G20" s="9">
        <v>43</v>
      </c>
    </row>
    <row r="21" spans="1:7" ht="20.100000000000001" customHeight="1" x14ac:dyDescent="0.25">
      <c r="A21" s="16" t="s">
        <v>23</v>
      </c>
      <c r="B21" s="18">
        <v>45215</v>
      </c>
      <c r="C21" s="18">
        <v>45218</v>
      </c>
      <c r="D21" s="7">
        <f>NETWORKDAYS(B21,C21,Table13[DATE 2023])</f>
        <v>4</v>
      </c>
      <c r="F21" s="13" t="s">
        <v>28</v>
      </c>
      <c r="G21" s="14">
        <v>4</v>
      </c>
    </row>
    <row r="22" spans="1:7" ht="20.100000000000001" customHeight="1" thickBot="1" x14ac:dyDescent="0.3">
      <c r="A22" s="16" t="s">
        <v>24</v>
      </c>
      <c r="B22" s="18">
        <v>45215</v>
      </c>
      <c r="C22" s="18">
        <v>45219</v>
      </c>
      <c r="D22" s="7">
        <f>NETWORKDAYS(B22,C22,Table13[DATE 2023])</f>
        <v>5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45216</v>
      </c>
      <c r="C23" s="18">
        <v>45219</v>
      </c>
      <c r="D23" s="7">
        <f>NETWORKDAYS(B23,C23,Table13[DATE 2023])</f>
        <v>4</v>
      </c>
    </row>
    <row r="24" spans="1:7" ht="20.100000000000001" customHeight="1" x14ac:dyDescent="0.25">
      <c r="A24" s="16" t="s">
        <v>26</v>
      </c>
      <c r="B24" s="18">
        <v>45216</v>
      </c>
      <c r="C24" s="18">
        <v>45219</v>
      </c>
      <c r="D24" s="7">
        <f>NETWORKDAYS(B24,C24,Table13[DATE 2023])</f>
        <v>4</v>
      </c>
    </row>
    <row r="25" spans="1:7" ht="20.100000000000001" customHeight="1" x14ac:dyDescent="0.25">
      <c r="A25" s="16" t="s">
        <v>31</v>
      </c>
      <c r="B25" s="18">
        <v>45217</v>
      </c>
      <c r="C25" s="18">
        <v>45222</v>
      </c>
      <c r="D25" s="7">
        <f>NETWORKDAYS(B25,C25,Table13[DATE 2023])</f>
        <v>4</v>
      </c>
    </row>
    <row r="26" spans="1:7" ht="20.100000000000001" customHeight="1" x14ac:dyDescent="0.25">
      <c r="A26" s="16" t="s">
        <v>32</v>
      </c>
      <c r="B26" s="18">
        <v>45217</v>
      </c>
      <c r="C26" s="18">
        <v>45226</v>
      </c>
      <c r="D26" s="7">
        <f>NETWORKDAYS(B26,C26,Table13[DATE 2023])</f>
        <v>8</v>
      </c>
    </row>
    <row r="27" spans="1:7" ht="20.100000000000001" customHeight="1" x14ac:dyDescent="0.25">
      <c r="A27" s="16" t="s">
        <v>33</v>
      </c>
      <c r="B27" s="18">
        <v>45217</v>
      </c>
      <c r="C27" s="18">
        <v>45225</v>
      </c>
      <c r="D27" s="7">
        <f>NETWORKDAYS(B27,C27,Table13[DATE 2023])</f>
        <v>7</v>
      </c>
    </row>
    <row r="28" spans="1:7" ht="20.100000000000001" customHeight="1" x14ac:dyDescent="0.25">
      <c r="A28" s="16" t="s">
        <v>34</v>
      </c>
      <c r="B28" s="18">
        <v>45217</v>
      </c>
      <c r="C28" s="18">
        <v>45225</v>
      </c>
      <c r="D28" s="7">
        <f>NETWORKDAYS(B28,C28,Table13[DATE 2023])</f>
        <v>7</v>
      </c>
    </row>
    <row r="29" spans="1:7" ht="20.100000000000001" customHeight="1" x14ac:dyDescent="0.25">
      <c r="A29" s="16" t="s">
        <v>36</v>
      </c>
      <c r="B29" s="18">
        <v>45218</v>
      </c>
      <c r="C29" s="18">
        <v>45222</v>
      </c>
      <c r="D29" s="7">
        <f>NETWORKDAYS(B29,C29,Table13[DATE 2023])</f>
        <v>3</v>
      </c>
    </row>
    <row r="30" spans="1:7" ht="20.100000000000001" customHeight="1" x14ac:dyDescent="0.25">
      <c r="A30" s="16" t="s">
        <v>37</v>
      </c>
      <c r="B30" s="18">
        <v>45218</v>
      </c>
      <c r="C30" s="18">
        <v>45219</v>
      </c>
      <c r="D30" s="7">
        <f>NETWORKDAYS(B30,C30,Table13[DATE 2023])</f>
        <v>2</v>
      </c>
    </row>
    <row r="31" spans="1:7" ht="20.100000000000001" customHeight="1" x14ac:dyDescent="0.25">
      <c r="A31" s="16" t="s">
        <v>38</v>
      </c>
      <c r="B31" s="18">
        <v>45218</v>
      </c>
      <c r="C31" s="18">
        <v>45219</v>
      </c>
      <c r="D31" s="7">
        <f>NETWORKDAYS(B31,C31,Table13[DATE 2023])</f>
        <v>2</v>
      </c>
    </row>
    <row r="32" spans="1:7" ht="20.100000000000001" customHeight="1" x14ac:dyDescent="0.25">
      <c r="A32" s="16" t="s">
        <v>39</v>
      </c>
      <c r="B32" s="18">
        <v>45218</v>
      </c>
      <c r="C32" s="18">
        <v>45219</v>
      </c>
      <c r="D32" s="7">
        <f>NETWORKDAYS(B32,C32,Table13[DATE 2023])</f>
        <v>2</v>
      </c>
    </row>
    <row r="33" spans="1:4" ht="20.100000000000001" customHeight="1" x14ac:dyDescent="0.25">
      <c r="A33" s="16" t="s">
        <v>40</v>
      </c>
      <c r="B33" s="18">
        <v>45218</v>
      </c>
      <c r="C33" s="18">
        <v>45219</v>
      </c>
      <c r="D33" s="7">
        <f>NETWORKDAYS(B33,C33,Table13[DATE 2023])</f>
        <v>2</v>
      </c>
    </row>
    <row r="34" spans="1:4" ht="20.100000000000001" customHeight="1" x14ac:dyDescent="0.25">
      <c r="A34" s="16" t="s">
        <v>41</v>
      </c>
      <c r="B34" s="18">
        <v>45219</v>
      </c>
      <c r="C34" s="18">
        <v>45223</v>
      </c>
      <c r="D34" s="7">
        <f>NETWORKDAYS(B34,C34,Table13[DATE 2023])</f>
        <v>3</v>
      </c>
    </row>
    <row r="35" spans="1:4" ht="20.100000000000001" customHeight="1" x14ac:dyDescent="0.25">
      <c r="A35" s="16" t="s">
        <v>42</v>
      </c>
      <c r="B35" s="18">
        <v>45219</v>
      </c>
      <c r="C35" s="18">
        <v>45223</v>
      </c>
      <c r="D35" s="7">
        <f>NETWORKDAYS(B35,C35,Table13[DATE 2023])</f>
        <v>3</v>
      </c>
    </row>
    <row r="36" spans="1:4" ht="20.100000000000001" customHeight="1" x14ac:dyDescent="0.25">
      <c r="A36" s="16" t="s">
        <v>43</v>
      </c>
      <c r="B36" s="18">
        <v>45222</v>
      </c>
      <c r="C36" s="18">
        <v>45224</v>
      </c>
      <c r="D36" s="7">
        <f>NETWORKDAYS(B36,C36,Table13[DATE 2023])</f>
        <v>3</v>
      </c>
    </row>
    <row r="37" spans="1:4" ht="20.100000000000001" customHeight="1" x14ac:dyDescent="0.25">
      <c r="A37" s="16" t="s">
        <v>44</v>
      </c>
      <c r="B37" s="18">
        <v>45222</v>
      </c>
      <c r="C37" s="18">
        <v>45224</v>
      </c>
      <c r="D37" s="7">
        <f>NETWORKDAYS(B37,C37,Table13[DATE 2023])</f>
        <v>3</v>
      </c>
    </row>
    <row r="38" spans="1:4" ht="20.100000000000001" customHeight="1" x14ac:dyDescent="0.25">
      <c r="A38" s="16" t="s">
        <v>45</v>
      </c>
      <c r="B38" s="18">
        <v>45223</v>
      </c>
      <c r="C38" s="18">
        <v>45226</v>
      </c>
      <c r="D38" s="7">
        <f>NETWORKDAYS(B38,C38,Table13[DATE 2023])</f>
        <v>4</v>
      </c>
    </row>
    <row r="39" spans="1:4" ht="20.100000000000001" customHeight="1" x14ac:dyDescent="0.25">
      <c r="A39" s="16" t="s">
        <v>46</v>
      </c>
      <c r="B39" s="18">
        <v>45223</v>
      </c>
      <c r="C39" s="18">
        <v>45233</v>
      </c>
      <c r="D39" s="7">
        <f>NETWORKDAYS(B39,C39,Table13[DATE 2023])</f>
        <v>9</v>
      </c>
    </row>
    <row r="40" spans="1:4" ht="20.100000000000001" customHeight="1" x14ac:dyDescent="0.25">
      <c r="A40" s="16" t="s">
        <v>47</v>
      </c>
      <c r="B40" s="18">
        <v>45223</v>
      </c>
      <c r="C40" s="18">
        <v>45226</v>
      </c>
      <c r="D40" s="7">
        <f>NETWORKDAYS(B40,C40,Table13[DATE 2023])</f>
        <v>4</v>
      </c>
    </row>
    <row r="41" spans="1:4" ht="20.100000000000001" customHeight="1" x14ac:dyDescent="0.25">
      <c r="A41" s="16" t="s">
        <v>48</v>
      </c>
      <c r="B41" s="18">
        <v>45223</v>
      </c>
      <c r="C41" s="18">
        <v>45229</v>
      </c>
      <c r="D41" s="7">
        <f>NETWORKDAYS(B41,C41,Table13[DATE 2023])</f>
        <v>5</v>
      </c>
    </row>
    <row r="42" spans="1:4" ht="20.100000000000001" customHeight="1" x14ac:dyDescent="0.25">
      <c r="A42" s="16" t="s">
        <v>49</v>
      </c>
      <c r="B42" s="18">
        <v>45223</v>
      </c>
      <c r="C42" s="18">
        <v>45226</v>
      </c>
      <c r="D42" s="7">
        <f>NETWORKDAYS(B42,C42,Table13[DATE 2023])</f>
        <v>4</v>
      </c>
    </row>
    <row r="43" spans="1:4" ht="20.100000000000001" customHeight="1" x14ac:dyDescent="0.25">
      <c r="A43" s="16" t="s">
        <v>50</v>
      </c>
      <c r="B43" s="18">
        <v>45229</v>
      </c>
      <c r="C43" s="18">
        <v>45230</v>
      </c>
      <c r="D43" s="7">
        <f>NETWORKDAYS(B43,C43,Table13[DATE 2023])</f>
        <v>2</v>
      </c>
    </row>
    <row r="44" spans="1:4" ht="20.100000000000001" customHeight="1" x14ac:dyDescent="0.25">
      <c r="A44" s="16" t="s">
        <v>51</v>
      </c>
      <c r="B44" s="18">
        <v>45229</v>
      </c>
      <c r="C44" s="18">
        <v>45230</v>
      </c>
      <c r="D44" s="7">
        <f>NETWORKDAYS(B44,C44,Table13[DATE 2023])</f>
        <v>2</v>
      </c>
    </row>
    <row r="45" spans="1:4" ht="20.100000000000001" customHeight="1" x14ac:dyDescent="0.25">
      <c r="A45" s="16" t="s">
        <v>52</v>
      </c>
      <c r="B45" s="18">
        <v>45229</v>
      </c>
      <c r="C45" s="18">
        <v>45230</v>
      </c>
      <c r="D45" s="7">
        <f>NETWORKDAYS(B45,C45,Table13[DATE 2023])</f>
        <v>2</v>
      </c>
    </row>
    <row r="46" spans="1:4" ht="20.100000000000001" customHeight="1" x14ac:dyDescent="0.25">
      <c r="A46" s="16" t="s">
        <v>53</v>
      </c>
      <c r="B46" s="18">
        <v>45229</v>
      </c>
      <c r="C46" s="18">
        <v>45230</v>
      </c>
      <c r="D46" s="7">
        <f>NETWORKDAYS(B46,C46,Table13[DATE 2023])</f>
        <v>2</v>
      </c>
    </row>
    <row r="47" spans="1:4" ht="20.100000000000001" customHeight="1" x14ac:dyDescent="0.25">
      <c r="A47" s="16" t="s">
        <v>54</v>
      </c>
      <c r="B47" s="18">
        <v>45229</v>
      </c>
      <c r="C47" s="18">
        <v>45238</v>
      </c>
      <c r="D47" s="7">
        <f>NETWORKDAYS(B47,C47,Table13[DATE 2023])</f>
        <v>8</v>
      </c>
    </row>
    <row r="48" spans="1:4" ht="20.100000000000001" customHeight="1" x14ac:dyDescent="0.25">
      <c r="A48" s="16" t="s">
        <v>55</v>
      </c>
      <c r="B48" s="18">
        <v>45230</v>
      </c>
      <c r="C48" s="18">
        <v>45238</v>
      </c>
      <c r="D48" s="7">
        <f>NETWORKDAYS(B48,C48,Table13[DATE 2023])</f>
        <v>7</v>
      </c>
    </row>
  </sheetData>
  <autoFilter ref="A1:D48" xr:uid="{00000000-0009-0000-0000-00000B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8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46"/>
  <sheetViews>
    <sheetView tabSelected="1" zoomScale="85" zoomScaleNormal="85" workbookViewId="0">
      <selection activeCell="G29" sqref="G29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45261</v>
      </c>
      <c r="C2" s="18">
        <v>45276</v>
      </c>
      <c r="D2" s="7">
        <f>NETWORKDAYS(B2,C2,Table13[DATE 2023])</f>
        <v>10</v>
      </c>
    </row>
    <row r="3" spans="1:5" ht="20.100000000000001" customHeight="1" x14ac:dyDescent="0.25">
      <c r="A3" s="16" t="s">
        <v>5</v>
      </c>
      <c r="B3" s="18">
        <v>45261</v>
      </c>
      <c r="C3" s="18">
        <v>45265</v>
      </c>
      <c r="D3" s="7">
        <f>NETWORKDAYS(B3,C3,Table13[DATE 2023])</f>
        <v>3</v>
      </c>
    </row>
    <row r="4" spans="1:5" ht="20.100000000000001" customHeight="1" x14ac:dyDescent="0.25">
      <c r="A4" s="16" t="s">
        <v>6</v>
      </c>
      <c r="B4" s="18">
        <v>45261</v>
      </c>
      <c r="C4" s="18">
        <v>45265</v>
      </c>
      <c r="D4" s="7">
        <f>NETWORKDAYS(B4,C4,Table13[DATE 2023])</f>
        <v>3</v>
      </c>
      <c r="E4" s="17"/>
    </row>
    <row r="5" spans="1:5" ht="20.100000000000001" customHeight="1" x14ac:dyDescent="0.25">
      <c r="A5" s="16" t="s">
        <v>7</v>
      </c>
      <c r="B5" s="18">
        <v>45261</v>
      </c>
      <c r="C5" s="18">
        <v>45265</v>
      </c>
      <c r="D5" s="7">
        <f>NETWORKDAYS(B5,C5,Table13[DATE 2023])</f>
        <v>3</v>
      </c>
    </row>
    <row r="6" spans="1:5" ht="20.100000000000001" customHeight="1" x14ac:dyDescent="0.25">
      <c r="A6" s="16" t="s">
        <v>8</v>
      </c>
      <c r="B6" s="18">
        <v>45261</v>
      </c>
      <c r="C6" s="18">
        <v>45267</v>
      </c>
      <c r="D6" s="7">
        <f>NETWORKDAYS(B6,C6,Table13[DATE 2023])</f>
        <v>5</v>
      </c>
    </row>
    <row r="7" spans="1:5" ht="20.100000000000001" customHeight="1" x14ac:dyDescent="0.25">
      <c r="A7" s="16" t="s">
        <v>9</v>
      </c>
      <c r="B7" s="18">
        <v>45264</v>
      </c>
      <c r="C7" s="18">
        <v>45265</v>
      </c>
      <c r="D7" s="7">
        <f>NETWORKDAYS(B7,C7,Table13[DATE 2023])</f>
        <v>2</v>
      </c>
    </row>
    <row r="8" spans="1:5" ht="20.100000000000001" customHeight="1" x14ac:dyDescent="0.25">
      <c r="A8" s="16" t="s">
        <v>10</v>
      </c>
      <c r="B8" s="18">
        <v>45265</v>
      </c>
      <c r="C8" s="18">
        <v>45266</v>
      </c>
      <c r="D8" s="7">
        <f>NETWORKDAYS(B8,C8,Table13[DATE 2023])</f>
        <v>2</v>
      </c>
    </row>
    <row r="9" spans="1:5" ht="20.100000000000001" customHeight="1" x14ac:dyDescent="0.25">
      <c r="A9" s="16" t="s">
        <v>11</v>
      </c>
      <c r="B9" s="18">
        <v>45265</v>
      </c>
      <c r="C9" s="18">
        <v>45271</v>
      </c>
      <c r="D9" s="7">
        <f>NETWORKDAYS(B9,C9,Table13[DATE 2023])</f>
        <v>4</v>
      </c>
    </row>
    <row r="10" spans="1:5" ht="20.100000000000001" customHeight="1" x14ac:dyDescent="0.25">
      <c r="A10" s="16" t="s">
        <v>12</v>
      </c>
      <c r="B10" s="18">
        <v>45265</v>
      </c>
      <c r="C10" s="18">
        <v>45271</v>
      </c>
      <c r="D10" s="7">
        <f>NETWORKDAYS(B10,C10,Table13[DATE 2023])</f>
        <v>4</v>
      </c>
    </row>
    <row r="11" spans="1:5" ht="20.100000000000001" customHeight="1" x14ac:dyDescent="0.25">
      <c r="A11" s="16" t="s">
        <v>13</v>
      </c>
      <c r="B11" s="18">
        <v>45265</v>
      </c>
      <c r="C11" s="18">
        <v>45271</v>
      </c>
      <c r="D11" s="7">
        <f>NETWORKDAYS(B11,C11,Table13[DATE 2023])</f>
        <v>4</v>
      </c>
    </row>
    <row r="12" spans="1:5" ht="20.100000000000001" customHeight="1" x14ac:dyDescent="0.25">
      <c r="A12" s="16" t="s">
        <v>14</v>
      </c>
      <c r="B12" s="18">
        <v>45266</v>
      </c>
      <c r="C12" s="18">
        <v>45274</v>
      </c>
      <c r="D12" s="7">
        <f>NETWORKDAYS(B12,C12,Table13[DATE 2023])</f>
        <v>6</v>
      </c>
    </row>
    <row r="13" spans="1:5" ht="20.100000000000001" customHeight="1" x14ac:dyDescent="0.25">
      <c r="A13" s="16" t="s">
        <v>15</v>
      </c>
      <c r="B13" s="18">
        <v>45266</v>
      </c>
      <c r="C13" s="18">
        <v>45274</v>
      </c>
      <c r="D13" s="7">
        <f>NETWORKDAYS(B13,C13,Table13[DATE 2023])</f>
        <v>6</v>
      </c>
    </row>
    <row r="14" spans="1:5" ht="20.100000000000001" customHeight="1" x14ac:dyDescent="0.25">
      <c r="A14" s="16" t="s">
        <v>16</v>
      </c>
      <c r="B14" s="18">
        <v>45266</v>
      </c>
      <c r="C14" s="18">
        <v>45273</v>
      </c>
      <c r="D14" s="7">
        <f>NETWORKDAYS(B14,C14,Table13[DATE 2023])</f>
        <v>5</v>
      </c>
    </row>
    <row r="15" spans="1:5" ht="20.100000000000001" customHeight="1" x14ac:dyDescent="0.25">
      <c r="A15" s="16" t="s">
        <v>17</v>
      </c>
      <c r="B15" s="18">
        <v>45266</v>
      </c>
      <c r="C15" s="18">
        <v>45274</v>
      </c>
      <c r="D15" s="7">
        <f>NETWORKDAYS(B15,C15,Table13[DATE 2023])</f>
        <v>6</v>
      </c>
    </row>
    <row r="16" spans="1:5" ht="20.100000000000001" customHeight="1" thickBot="1" x14ac:dyDescent="0.3">
      <c r="A16" s="16" t="s">
        <v>18</v>
      </c>
      <c r="B16" s="18">
        <v>45267</v>
      </c>
      <c r="C16" s="18">
        <v>45271</v>
      </c>
      <c r="D16" s="7">
        <f>NETWORKDAYS(B16,C16,Table13[DATE 2023])</f>
        <v>2</v>
      </c>
    </row>
    <row r="17" spans="1:7" ht="20.100000000000001" customHeight="1" x14ac:dyDescent="0.25">
      <c r="A17" s="16" t="s">
        <v>19</v>
      </c>
      <c r="B17" s="18">
        <v>45272</v>
      </c>
      <c r="C17" s="18">
        <v>45274</v>
      </c>
      <c r="D17" s="7">
        <f>NETWORKDAYS(B17,C17,Table13[DATE 2023])</f>
        <v>3</v>
      </c>
      <c r="F17" s="8" t="s">
        <v>3</v>
      </c>
      <c r="G17" s="9">
        <v>57</v>
      </c>
    </row>
    <row r="18" spans="1:7" ht="20.100000000000001" customHeight="1" thickBot="1" x14ac:dyDescent="0.3">
      <c r="A18" s="16" t="s">
        <v>20</v>
      </c>
      <c r="B18" s="18">
        <v>45273</v>
      </c>
      <c r="C18" s="18">
        <v>45279</v>
      </c>
      <c r="D18" s="7">
        <f>NETWORKDAYS(B18,C18,Table13[DATE 2023])</f>
        <v>5</v>
      </c>
      <c r="F18" s="10" t="s">
        <v>30</v>
      </c>
      <c r="G18" s="11">
        <v>45</v>
      </c>
    </row>
    <row r="19" spans="1:7" ht="20.100000000000001" customHeight="1" thickBot="1" x14ac:dyDescent="0.3">
      <c r="A19" s="16" t="s">
        <v>21</v>
      </c>
      <c r="B19" s="18">
        <v>45273</v>
      </c>
      <c r="C19" s="18">
        <v>45287</v>
      </c>
      <c r="D19" s="7">
        <f>NETWORKDAYS(B19,C19,Table13[DATE 2023])</f>
        <v>9</v>
      </c>
    </row>
    <row r="20" spans="1:7" ht="20.100000000000001" customHeight="1" x14ac:dyDescent="0.25">
      <c r="A20" s="16" t="s">
        <v>22</v>
      </c>
      <c r="B20" s="18">
        <v>45273</v>
      </c>
      <c r="C20" s="18">
        <v>45275</v>
      </c>
      <c r="D20" s="7">
        <f>NETWORKDAYS(B20,C20,Table13[DATE 2023])</f>
        <v>3</v>
      </c>
      <c r="F20" s="12" t="s">
        <v>27</v>
      </c>
      <c r="G20" s="9">
        <v>43</v>
      </c>
    </row>
    <row r="21" spans="1:7" ht="20.100000000000001" customHeight="1" x14ac:dyDescent="0.25">
      <c r="A21" s="16" t="s">
        <v>23</v>
      </c>
      <c r="B21" s="18">
        <v>45273</v>
      </c>
      <c r="C21" s="18">
        <v>45275</v>
      </c>
      <c r="D21" s="7">
        <f>NETWORKDAYS(B21,C21,Table13[DATE 2023])</f>
        <v>3</v>
      </c>
      <c r="F21" s="13" t="s">
        <v>28</v>
      </c>
      <c r="G21" s="14">
        <v>2</v>
      </c>
    </row>
    <row r="22" spans="1:7" ht="20.100000000000001" customHeight="1" thickBot="1" x14ac:dyDescent="0.3">
      <c r="A22" s="16" t="s">
        <v>24</v>
      </c>
      <c r="B22" s="18">
        <v>45274</v>
      </c>
      <c r="C22" s="18">
        <v>45280</v>
      </c>
      <c r="D22" s="7">
        <f>NETWORKDAYS(B22,C22,Table13[DATE 2023])</f>
        <v>5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45274</v>
      </c>
      <c r="C23" s="18">
        <v>45279</v>
      </c>
      <c r="D23" s="7">
        <f>NETWORKDAYS(B23,C23,Table13[DATE 2023])</f>
        <v>4</v>
      </c>
    </row>
    <row r="24" spans="1:7" ht="20.100000000000001" customHeight="1" x14ac:dyDescent="0.25">
      <c r="A24" s="16" t="s">
        <v>26</v>
      </c>
      <c r="B24" s="18">
        <v>45275</v>
      </c>
      <c r="C24" s="18">
        <v>45281</v>
      </c>
      <c r="D24" s="7">
        <f>NETWORKDAYS(B24,C24,Table13[DATE 2023])</f>
        <v>5</v>
      </c>
    </row>
    <row r="25" spans="1:7" ht="20.100000000000001" customHeight="1" x14ac:dyDescent="0.25">
      <c r="A25" s="16" t="s">
        <v>31</v>
      </c>
      <c r="B25" s="18">
        <v>45275</v>
      </c>
      <c r="C25" s="18">
        <v>45280</v>
      </c>
      <c r="D25" s="7">
        <f>NETWORKDAYS(B25,C25,Table13[DATE 2023])</f>
        <v>4</v>
      </c>
    </row>
    <row r="26" spans="1:7" ht="20.100000000000001" customHeight="1" x14ac:dyDescent="0.25">
      <c r="A26" s="16" t="s">
        <v>32</v>
      </c>
      <c r="B26" s="18">
        <v>45275</v>
      </c>
      <c r="C26" s="18">
        <v>45280</v>
      </c>
      <c r="D26" s="7">
        <f>NETWORKDAYS(B26,C26,Table13[DATE 2023])</f>
        <v>4</v>
      </c>
    </row>
    <row r="27" spans="1:7" ht="20.100000000000001" customHeight="1" x14ac:dyDescent="0.25">
      <c r="A27" s="16" t="s">
        <v>33</v>
      </c>
      <c r="B27" s="18">
        <v>45275</v>
      </c>
      <c r="C27" s="18">
        <v>45280</v>
      </c>
      <c r="D27" s="7">
        <f>NETWORKDAYS(B27,C27,Table13[DATE 2023])</f>
        <v>4</v>
      </c>
    </row>
    <row r="28" spans="1:7" ht="20.100000000000001" customHeight="1" x14ac:dyDescent="0.25">
      <c r="A28" s="16" t="s">
        <v>34</v>
      </c>
      <c r="B28" s="18">
        <v>45275</v>
      </c>
      <c r="C28" s="18">
        <v>45280</v>
      </c>
      <c r="D28" s="7">
        <f>NETWORKDAYS(B28,C28,Table13[DATE 2023])</f>
        <v>4</v>
      </c>
    </row>
    <row r="29" spans="1:7" ht="20.100000000000001" customHeight="1" x14ac:dyDescent="0.25">
      <c r="A29" s="16" t="s">
        <v>36</v>
      </c>
      <c r="B29" s="18">
        <v>45278</v>
      </c>
      <c r="C29" s="18">
        <v>45282</v>
      </c>
      <c r="D29" s="7">
        <f>NETWORKDAYS(B29,C29,Table13[DATE 2023])</f>
        <v>5</v>
      </c>
    </row>
    <row r="30" spans="1:7" ht="20.100000000000001" customHeight="1" x14ac:dyDescent="0.25">
      <c r="A30" s="16" t="s">
        <v>37</v>
      </c>
      <c r="B30" s="18">
        <v>45278</v>
      </c>
      <c r="C30" s="18">
        <v>45282</v>
      </c>
      <c r="D30" s="7">
        <f>NETWORKDAYS(B30,C30,Table13[DATE 2023])</f>
        <v>5</v>
      </c>
    </row>
    <row r="31" spans="1:7" ht="20.100000000000001" customHeight="1" x14ac:dyDescent="0.25">
      <c r="A31" s="16" t="s">
        <v>38</v>
      </c>
      <c r="B31" s="18">
        <v>45278</v>
      </c>
      <c r="C31" s="18">
        <v>45282</v>
      </c>
      <c r="D31" s="7">
        <f>NETWORKDAYS(B31,C31,Table13[DATE 2023])</f>
        <v>5</v>
      </c>
    </row>
    <row r="32" spans="1:7" ht="20.100000000000001" customHeight="1" x14ac:dyDescent="0.25">
      <c r="A32" s="16" t="s">
        <v>39</v>
      </c>
      <c r="B32" s="18">
        <v>45278</v>
      </c>
      <c r="C32" s="18">
        <v>45287</v>
      </c>
      <c r="D32" s="7">
        <f>NETWORKDAYS(B32,C32,Table13[DATE 2023])</f>
        <v>6</v>
      </c>
    </row>
    <row r="33" spans="1:4" ht="20.100000000000001" customHeight="1" x14ac:dyDescent="0.25">
      <c r="A33" s="16" t="s">
        <v>40</v>
      </c>
      <c r="B33" s="18">
        <v>45279</v>
      </c>
      <c r="C33" s="18">
        <v>45286</v>
      </c>
      <c r="D33" s="7">
        <f>NETWORKDAYS(B33,C33,Table13[DATE 2023])</f>
        <v>4</v>
      </c>
    </row>
    <row r="34" spans="1:4" ht="20.100000000000001" customHeight="1" x14ac:dyDescent="0.25">
      <c r="A34" s="16" t="s">
        <v>41</v>
      </c>
      <c r="B34" s="18">
        <v>45279</v>
      </c>
      <c r="C34" s="18">
        <v>45282</v>
      </c>
      <c r="D34" s="7">
        <f>NETWORKDAYS(B34,C34,Table13[DATE 2023])</f>
        <v>4</v>
      </c>
    </row>
    <row r="35" spans="1:4" ht="20.100000000000001" customHeight="1" x14ac:dyDescent="0.25">
      <c r="A35" s="16" t="s">
        <v>42</v>
      </c>
      <c r="B35" s="18">
        <v>45280</v>
      </c>
      <c r="C35" s="18">
        <v>45287</v>
      </c>
      <c r="D35" s="7">
        <f>NETWORKDAYS(B35,C35,Table13[DATE 2023])</f>
        <v>4</v>
      </c>
    </row>
    <row r="36" spans="1:4" ht="20.100000000000001" customHeight="1" x14ac:dyDescent="0.25">
      <c r="A36" s="16" t="s">
        <v>43</v>
      </c>
      <c r="B36" s="18">
        <v>45281</v>
      </c>
      <c r="C36" s="18">
        <v>45287</v>
      </c>
      <c r="D36" s="7">
        <f>NETWORKDAYS(B36,C36,Table13[DATE 2023])</f>
        <v>3</v>
      </c>
    </row>
    <row r="37" spans="1:4" ht="20.100000000000001" customHeight="1" x14ac:dyDescent="0.25">
      <c r="A37" s="16" t="s">
        <v>44</v>
      </c>
      <c r="B37" s="18">
        <v>45281</v>
      </c>
      <c r="C37" s="18">
        <v>45288</v>
      </c>
      <c r="D37" s="7">
        <f>NETWORKDAYS(B37,C37,Table13[DATE 2023])</f>
        <v>4</v>
      </c>
    </row>
    <row r="38" spans="1:4" ht="20.100000000000001" customHeight="1" x14ac:dyDescent="0.25">
      <c r="A38" s="16" t="s">
        <v>45</v>
      </c>
      <c r="B38" s="18">
        <v>45287</v>
      </c>
      <c r="C38" s="18">
        <v>45289</v>
      </c>
      <c r="D38" s="7">
        <f>NETWORKDAYS(B38,C38,Table13[DATE 2023])</f>
        <v>3</v>
      </c>
    </row>
    <row r="39" spans="1:4" ht="20.100000000000001" customHeight="1" x14ac:dyDescent="0.25">
      <c r="A39" s="16" t="s">
        <v>46</v>
      </c>
      <c r="B39" s="18">
        <v>45287</v>
      </c>
      <c r="C39" s="18">
        <v>45289</v>
      </c>
      <c r="D39" s="7">
        <f>NETWORKDAYS(B39,C39,Table13[DATE 2023])</f>
        <v>3</v>
      </c>
    </row>
    <row r="40" spans="1:4" ht="20.100000000000001" customHeight="1" x14ac:dyDescent="0.25">
      <c r="A40" s="16" t="s">
        <v>47</v>
      </c>
      <c r="B40" s="18">
        <v>45287</v>
      </c>
      <c r="C40" s="18">
        <v>45293</v>
      </c>
      <c r="D40" s="7">
        <f>NETWORKDAYS(B40,C40,Table13[DATE 2023])</f>
        <v>5</v>
      </c>
    </row>
    <row r="41" spans="1:4" ht="20.100000000000001" customHeight="1" x14ac:dyDescent="0.25">
      <c r="A41" s="16" t="s">
        <v>48</v>
      </c>
      <c r="B41" s="18">
        <v>45288</v>
      </c>
      <c r="C41" s="18">
        <v>45293</v>
      </c>
      <c r="D41" s="7">
        <f>NETWORKDAYS(B41,C41,Table13[DATE 2023])</f>
        <v>4</v>
      </c>
    </row>
    <row r="42" spans="1:4" ht="20.100000000000001" customHeight="1" x14ac:dyDescent="0.25">
      <c r="A42" s="16" t="s">
        <v>49</v>
      </c>
      <c r="B42" s="18">
        <v>45288</v>
      </c>
      <c r="C42" s="18">
        <v>45294</v>
      </c>
      <c r="D42" s="7">
        <f>NETWORKDAYS(B42,C42,Table13[DATE 2023])</f>
        <v>5</v>
      </c>
    </row>
    <row r="43" spans="1:4" ht="20.100000000000001" customHeight="1" x14ac:dyDescent="0.25">
      <c r="A43" s="16" t="s">
        <v>50</v>
      </c>
      <c r="B43" s="18">
        <v>45288</v>
      </c>
      <c r="C43" s="18">
        <v>45294</v>
      </c>
      <c r="D43" s="7">
        <f>NETWORKDAYS(B43,C43,Table13[DATE 2023])</f>
        <v>5</v>
      </c>
    </row>
    <row r="44" spans="1:4" ht="20.100000000000001" customHeight="1" x14ac:dyDescent="0.25">
      <c r="A44" s="16" t="s">
        <v>51</v>
      </c>
      <c r="B44" s="18">
        <v>45289</v>
      </c>
      <c r="C44" s="18">
        <v>45294</v>
      </c>
      <c r="D44" s="7">
        <f>NETWORKDAYS(B44,C44,Table13[DATE 2023])</f>
        <v>4</v>
      </c>
    </row>
    <row r="45" spans="1:4" ht="20.100000000000001" customHeight="1" x14ac:dyDescent="0.25">
      <c r="A45" s="16" t="s">
        <v>52</v>
      </c>
      <c r="B45" s="18">
        <v>45289</v>
      </c>
      <c r="C45" s="18">
        <v>45294</v>
      </c>
      <c r="D45" s="7">
        <f>NETWORKDAYS(B45,C45,Table13[DATE 2023])</f>
        <v>4</v>
      </c>
    </row>
    <row r="46" spans="1:4" ht="20.100000000000001" customHeight="1" x14ac:dyDescent="0.25">
      <c r="A46" s="16" t="s">
        <v>53</v>
      </c>
      <c r="B46" s="18">
        <v>45289</v>
      </c>
      <c r="C46" s="18">
        <v>45295</v>
      </c>
      <c r="D46" s="7">
        <f>NETWORKDAYS(B46,C46,Table13[DATE 2023])</f>
        <v>5</v>
      </c>
    </row>
  </sheetData>
  <autoFilter ref="A1:D46" xr:uid="{00000000-0009-0000-0000-00000C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zoomScale="85" zoomScaleNormal="85" workbookViewId="0">
      <selection activeCell="G17" sqref="G17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44931</v>
      </c>
      <c r="C2" s="18">
        <v>44935</v>
      </c>
      <c r="D2" s="7">
        <f>NETWORKDAYS(B2,C2,Table13[DATE 2023])</f>
        <v>2</v>
      </c>
    </row>
    <row r="3" spans="1:5" ht="20.100000000000001" customHeight="1" x14ac:dyDescent="0.25">
      <c r="A3" s="16" t="s">
        <v>5</v>
      </c>
      <c r="B3" s="18">
        <v>44928</v>
      </c>
      <c r="C3" s="18">
        <v>44931</v>
      </c>
      <c r="D3" s="7">
        <f>NETWORKDAYS(B3,C3,Table13[DATE 2023])</f>
        <v>4</v>
      </c>
    </row>
    <row r="4" spans="1:5" ht="20.100000000000001" customHeight="1" x14ac:dyDescent="0.25">
      <c r="A4" s="16" t="s">
        <v>6</v>
      </c>
      <c r="B4" s="18">
        <v>44928</v>
      </c>
      <c r="C4" s="18">
        <v>44928</v>
      </c>
      <c r="D4" s="7">
        <f>NETWORKDAYS(B4,C4,Table13[DATE 2023])</f>
        <v>1</v>
      </c>
      <c r="E4" s="17"/>
    </row>
    <row r="5" spans="1:5" ht="20.100000000000001" customHeight="1" x14ac:dyDescent="0.25">
      <c r="A5" s="16" t="s">
        <v>7</v>
      </c>
      <c r="B5" s="18">
        <v>44929</v>
      </c>
      <c r="C5" s="18">
        <v>44929</v>
      </c>
      <c r="D5" s="7">
        <f>NETWORKDAYS(B5,C5,Table13[DATE 2023])</f>
        <v>1</v>
      </c>
    </row>
    <row r="6" spans="1:5" ht="20.100000000000001" customHeight="1" x14ac:dyDescent="0.25">
      <c r="A6" s="16" t="s">
        <v>8</v>
      </c>
      <c r="B6" s="18">
        <v>44930</v>
      </c>
      <c r="C6" s="18">
        <v>44930</v>
      </c>
      <c r="D6" s="7">
        <f>NETWORKDAYS(B6,C6,Table13[DATE 2023])</f>
        <v>1</v>
      </c>
    </row>
    <row r="7" spans="1:5" ht="20.100000000000001" customHeight="1" x14ac:dyDescent="0.25">
      <c r="A7" s="16" t="s">
        <v>9</v>
      </c>
      <c r="B7" s="18">
        <v>44931</v>
      </c>
      <c r="C7" s="18">
        <v>44935</v>
      </c>
      <c r="D7" s="7">
        <f>NETWORKDAYS(B7,C7,Table13[DATE 2023])</f>
        <v>2</v>
      </c>
    </row>
    <row r="8" spans="1:5" ht="20.100000000000001" customHeight="1" x14ac:dyDescent="0.25">
      <c r="A8" s="16" t="s">
        <v>10</v>
      </c>
      <c r="B8" s="18">
        <v>44931</v>
      </c>
      <c r="C8" s="18">
        <v>44935</v>
      </c>
      <c r="D8" s="7">
        <f>NETWORKDAYS(B8,C8,Table13[DATE 2023])</f>
        <v>2</v>
      </c>
    </row>
    <row r="9" spans="1:5" ht="20.100000000000001" customHeight="1" x14ac:dyDescent="0.25">
      <c r="A9" s="16" t="s">
        <v>11</v>
      </c>
      <c r="B9" s="18">
        <v>44935</v>
      </c>
      <c r="C9" s="18">
        <v>44944</v>
      </c>
      <c r="D9" s="7">
        <f>NETWORKDAYS(B9,C9,Table13[DATE 2023])</f>
        <v>8</v>
      </c>
    </row>
    <row r="10" spans="1:5" ht="20.100000000000001" customHeight="1" x14ac:dyDescent="0.25">
      <c r="A10" s="16" t="s">
        <v>12</v>
      </c>
      <c r="B10" s="18">
        <v>44935</v>
      </c>
      <c r="C10" s="18">
        <v>44937</v>
      </c>
      <c r="D10" s="7">
        <f>NETWORKDAYS(B10,C10,Table13[DATE 2023])</f>
        <v>3</v>
      </c>
    </row>
    <row r="11" spans="1:5" ht="20.100000000000001" customHeight="1" x14ac:dyDescent="0.25">
      <c r="A11" s="16" t="s">
        <v>13</v>
      </c>
      <c r="B11" s="18">
        <v>44935</v>
      </c>
      <c r="C11" s="18">
        <v>44937</v>
      </c>
      <c r="D11" s="7">
        <f>NETWORKDAYS(B11,C11,Table13[DATE 2023])</f>
        <v>3</v>
      </c>
    </row>
    <row r="12" spans="1:5" ht="20.100000000000001" customHeight="1" x14ac:dyDescent="0.25">
      <c r="A12" s="16" t="s">
        <v>14</v>
      </c>
      <c r="B12" s="18">
        <v>44936</v>
      </c>
      <c r="C12" s="18">
        <v>44938</v>
      </c>
      <c r="D12" s="7">
        <f>NETWORKDAYS(B12,C12,Table13[DATE 2023])</f>
        <v>3</v>
      </c>
    </row>
    <row r="13" spans="1:5" ht="20.100000000000001" customHeight="1" x14ac:dyDescent="0.25">
      <c r="A13" s="16" t="s">
        <v>15</v>
      </c>
      <c r="B13" s="18">
        <v>44936</v>
      </c>
      <c r="C13" s="18">
        <v>44942</v>
      </c>
      <c r="D13" s="7">
        <f>NETWORKDAYS(B13,C13,Table13[DATE 2023])</f>
        <v>5</v>
      </c>
    </row>
    <row r="14" spans="1:5" ht="20.100000000000001" customHeight="1" x14ac:dyDescent="0.25">
      <c r="A14" s="16" t="s">
        <v>16</v>
      </c>
      <c r="B14" s="18">
        <v>44937</v>
      </c>
      <c r="C14" s="18">
        <v>44942</v>
      </c>
      <c r="D14" s="7">
        <f>NETWORKDAYS(B14,C14,Table13[DATE 2023])</f>
        <v>4</v>
      </c>
    </row>
    <row r="15" spans="1:5" ht="20.100000000000001" customHeight="1" x14ac:dyDescent="0.25">
      <c r="A15" s="16" t="s">
        <v>17</v>
      </c>
      <c r="B15" s="18">
        <v>44937</v>
      </c>
      <c r="C15" s="18">
        <v>44942</v>
      </c>
      <c r="D15" s="7">
        <f>NETWORKDAYS(B15,C15,Table13[DATE 2023])</f>
        <v>4</v>
      </c>
    </row>
    <row r="16" spans="1:5" ht="20.100000000000001" customHeight="1" thickBot="1" x14ac:dyDescent="0.3">
      <c r="A16" s="16" t="s">
        <v>18</v>
      </c>
      <c r="B16" s="18">
        <v>44937</v>
      </c>
      <c r="C16" s="18">
        <v>44944</v>
      </c>
      <c r="D16" s="7">
        <f>NETWORKDAYS(B16,C16,Table13[DATE 2023])</f>
        <v>6</v>
      </c>
    </row>
    <row r="17" spans="1:7" ht="20.100000000000001" customHeight="1" x14ac:dyDescent="0.25">
      <c r="A17" s="16" t="s">
        <v>19</v>
      </c>
      <c r="B17" s="18">
        <v>44937</v>
      </c>
      <c r="C17" s="18">
        <v>44944</v>
      </c>
      <c r="D17" s="7">
        <f>NETWORKDAYS(B17,C17,Table13[DATE 2023])</f>
        <v>6</v>
      </c>
      <c r="F17" s="8" t="s">
        <v>3</v>
      </c>
      <c r="G17" s="9">
        <v>106</v>
      </c>
    </row>
    <row r="18" spans="1:7" ht="20.100000000000001" customHeight="1" thickBot="1" x14ac:dyDescent="0.3">
      <c r="A18" s="16" t="s">
        <v>20</v>
      </c>
      <c r="B18" s="18">
        <v>44938</v>
      </c>
      <c r="C18" s="18">
        <v>44949</v>
      </c>
      <c r="D18" s="7">
        <f>NETWORKDAYS(B18,C18,Table13[DATE 2023])</f>
        <v>8</v>
      </c>
      <c r="F18" s="10" t="s">
        <v>30</v>
      </c>
      <c r="G18" s="11">
        <v>36</v>
      </c>
    </row>
    <row r="19" spans="1:7" ht="20.100000000000001" customHeight="1" thickBot="1" x14ac:dyDescent="0.3">
      <c r="A19" s="16" t="s">
        <v>21</v>
      </c>
      <c r="B19" s="18">
        <v>44938</v>
      </c>
      <c r="C19" s="18">
        <v>44950</v>
      </c>
      <c r="D19" s="7">
        <f>NETWORKDAYS(B19,C19,Table13[DATE 2023])</f>
        <v>9</v>
      </c>
    </row>
    <row r="20" spans="1:7" ht="20.100000000000001" customHeight="1" x14ac:dyDescent="0.25">
      <c r="A20" s="16" t="s">
        <v>22</v>
      </c>
      <c r="B20" s="18">
        <v>44942</v>
      </c>
      <c r="C20" s="18">
        <v>44950</v>
      </c>
      <c r="D20" s="7">
        <f>NETWORKDAYS(B20,C20,Table13[DATE 2023])</f>
        <v>7</v>
      </c>
      <c r="F20" s="12" t="s">
        <v>27</v>
      </c>
      <c r="G20" s="9">
        <v>31</v>
      </c>
    </row>
    <row r="21" spans="1:7" ht="20.100000000000001" customHeight="1" x14ac:dyDescent="0.25">
      <c r="A21" s="16" t="s">
        <v>23</v>
      </c>
      <c r="B21" s="18">
        <v>44942</v>
      </c>
      <c r="C21" s="18">
        <v>44950</v>
      </c>
      <c r="D21" s="7">
        <f>NETWORKDAYS(B21,C21,Table13[DATE 2023])</f>
        <v>7</v>
      </c>
      <c r="F21" s="13" t="s">
        <v>28</v>
      </c>
      <c r="G21" s="14">
        <v>5</v>
      </c>
    </row>
    <row r="22" spans="1:7" ht="20.100000000000001" customHeight="1" thickBot="1" x14ac:dyDescent="0.3">
      <c r="A22" s="16" t="s">
        <v>24</v>
      </c>
      <c r="B22" s="18">
        <v>44942</v>
      </c>
      <c r="C22" s="18">
        <v>44946</v>
      </c>
      <c r="D22" s="7">
        <f>NETWORKDAYS(B22,C22,Table13[DATE 2023])</f>
        <v>5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44943</v>
      </c>
      <c r="C23" s="18">
        <v>44951</v>
      </c>
      <c r="D23" s="7">
        <f>NETWORKDAYS(B23,C23,Table13[DATE 2023])</f>
        <v>7</v>
      </c>
    </row>
    <row r="24" spans="1:7" ht="20.100000000000001" customHeight="1" x14ac:dyDescent="0.25">
      <c r="A24" s="16" t="s">
        <v>26</v>
      </c>
      <c r="B24" s="18">
        <v>44943</v>
      </c>
      <c r="C24" s="18">
        <v>44951</v>
      </c>
      <c r="D24" s="7">
        <f>NETWORKDAYS(B24,C24,Table13[DATE 2023])</f>
        <v>7</v>
      </c>
    </row>
    <row r="25" spans="1:7" ht="20.100000000000001" customHeight="1" x14ac:dyDescent="0.25">
      <c r="A25" s="16" t="s">
        <v>31</v>
      </c>
      <c r="B25" s="18">
        <v>44943</v>
      </c>
      <c r="C25" s="18">
        <v>44952</v>
      </c>
      <c r="D25" s="7">
        <f>NETWORKDAYS(B25,C25,Table13[DATE 2023])</f>
        <v>8</v>
      </c>
    </row>
    <row r="26" spans="1:7" ht="20.100000000000001" customHeight="1" x14ac:dyDescent="0.25">
      <c r="A26" s="16" t="s">
        <v>32</v>
      </c>
      <c r="B26" s="18">
        <v>44949</v>
      </c>
      <c r="C26" s="18">
        <v>44956</v>
      </c>
      <c r="D26" s="7">
        <f>NETWORKDAYS(B26,C26,Table13[DATE 2023])</f>
        <v>6</v>
      </c>
    </row>
    <row r="27" spans="1:7" ht="20.100000000000001" customHeight="1" x14ac:dyDescent="0.25">
      <c r="A27" s="16" t="s">
        <v>33</v>
      </c>
      <c r="B27" s="18">
        <v>44949</v>
      </c>
      <c r="C27" s="18">
        <v>44956</v>
      </c>
      <c r="D27" s="7">
        <f>NETWORKDAYS(B27,C27,Table13[DATE 2023])</f>
        <v>6</v>
      </c>
    </row>
    <row r="28" spans="1:7" ht="20.100000000000001" customHeight="1" x14ac:dyDescent="0.25">
      <c r="A28" s="16" t="s">
        <v>34</v>
      </c>
      <c r="B28" s="18">
        <v>44950</v>
      </c>
      <c r="C28" s="18">
        <v>44957</v>
      </c>
      <c r="D28" s="7">
        <f>NETWORKDAYS(B28,C28,Table13[DATE 2023])</f>
        <v>6</v>
      </c>
    </row>
    <row r="29" spans="1:7" ht="20.100000000000001" customHeight="1" x14ac:dyDescent="0.25">
      <c r="A29" s="16" t="s">
        <v>36</v>
      </c>
      <c r="B29" s="18">
        <v>44950</v>
      </c>
      <c r="C29" s="18">
        <v>44956</v>
      </c>
      <c r="D29" s="7">
        <f>NETWORKDAYS(B29,C29,Table13[DATE 2023])</f>
        <v>5</v>
      </c>
    </row>
    <row r="30" spans="1:7" ht="20.100000000000001" customHeight="1" x14ac:dyDescent="0.25">
      <c r="A30" s="16" t="s">
        <v>37</v>
      </c>
      <c r="B30" s="18">
        <v>44951</v>
      </c>
      <c r="C30" s="18">
        <v>44959</v>
      </c>
      <c r="D30" s="7">
        <f>NETWORKDAYS(B30,C30,Table13[DATE 2023])</f>
        <v>7</v>
      </c>
    </row>
    <row r="31" spans="1:7" ht="20.100000000000001" customHeight="1" x14ac:dyDescent="0.25">
      <c r="A31" s="16" t="s">
        <v>38</v>
      </c>
      <c r="B31" s="18">
        <v>44951</v>
      </c>
      <c r="C31" s="18">
        <v>44960</v>
      </c>
      <c r="D31" s="7">
        <f>NETWORKDAYS(B31,C31,Table13[DATE 2023])</f>
        <v>8</v>
      </c>
    </row>
    <row r="32" spans="1:7" ht="20.100000000000001" customHeight="1" x14ac:dyDescent="0.25">
      <c r="A32" s="16" t="s">
        <v>39</v>
      </c>
      <c r="B32" s="18">
        <v>44952</v>
      </c>
      <c r="C32" s="18">
        <v>44956</v>
      </c>
      <c r="D32" s="7">
        <f>NETWORKDAYS(B32,C32,Table13[DATE 2023])</f>
        <v>3</v>
      </c>
    </row>
    <row r="33" spans="1:4" ht="20.100000000000001" customHeight="1" x14ac:dyDescent="0.25">
      <c r="A33" s="16" t="s">
        <v>40</v>
      </c>
      <c r="B33" s="18">
        <v>44953</v>
      </c>
      <c r="C33" s="18">
        <v>44963</v>
      </c>
      <c r="D33" s="7">
        <f>NETWORKDAYS(B33,C33,Table13[DATE 2023])</f>
        <v>7</v>
      </c>
    </row>
    <row r="34" spans="1:4" ht="20.100000000000001" customHeight="1" x14ac:dyDescent="0.25">
      <c r="A34" s="16" t="s">
        <v>41</v>
      </c>
      <c r="B34" s="18">
        <v>44953</v>
      </c>
      <c r="C34" s="18">
        <v>44958</v>
      </c>
      <c r="D34" s="7">
        <f>NETWORKDAYS(B34,C34,Table13[DATE 2023])</f>
        <v>4</v>
      </c>
    </row>
    <row r="35" spans="1:4" ht="20.100000000000001" customHeight="1" x14ac:dyDescent="0.25">
      <c r="A35" s="16" t="s">
        <v>42</v>
      </c>
      <c r="B35" s="18">
        <v>44953</v>
      </c>
      <c r="C35" s="18">
        <v>44960</v>
      </c>
      <c r="D35" s="7">
        <f>NETWORKDAYS(B35,C35,Table13[DATE 2023])</f>
        <v>6</v>
      </c>
    </row>
    <row r="36" spans="1:4" ht="20.100000000000001" customHeight="1" x14ac:dyDescent="0.25">
      <c r="A36" s="16" t="s">
        <v>43</v>
      </c>
      <c r="B36" s="18">
        <v>44953</v>
      </c>
      <c r="C36" s="18">
        <v>44960</v>
      </c>
      <c r="D36" s="7">
        <f>NETWORKDAYS(B36,C36,Table13[DATE 2023])</f>
        <v>6</v>
      </c>
    </row>
  </sheetData>
  <autoFilter ref="A1:D1" xr:uid="{00000000-0009-0000-0000-000001000000}">
    <sortState xmlns:xlrd2="http://schemas.microsoft.com/office/spreadsheetml/2017/richdata2" ref="A2:D28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2"/>
  <sheetViews>
    <sheetView zoomScale="85" zoomScaleNormal="85" workbookViewId="0">
      <selection activeCell="G18" sqref="G18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44958</v>
      </c>
      <c r="C2" s="18">
        <v>44967</v>
      </c>
      <c r="D2" s="7">
        <f>NETWORKDAYS(B2,C2,Table13[DATE 2023])</f>
        <v>8</v>
      </c>
    </row>
    <row r="3" spans="1:5" ht="20.100000000000001" customHeight="1" x14ac:dyDescent="0.25">
      <c r="A3" s="16" t="s">
        <v>6</v>
      </c>
      <c r="B3" s="18">
        <v>44959</v>
      </c>
      <c r="C3" s="18">
        <v>44967</v>
      </c>
      <c r="D3" s="7">
        <f>NETWORKDAYS(B3,C3,Table13[DATE 2023])</f>
        <v>7</v>
      </c>
    </row>
    <row r="4" spans="1:5" ht="20.100000000000001" customHeight="1" x14ac:dyDescent="0.25">
      <c r="A4" s="16" t="s">
        <v>5</v>
      </c>
      <c r="B4" s="18">
        <v>44960</v>
      </c>
      <c r="C4" s="18">
        <v>44964</v>
      </c>
      <c r="D4" s="7">
        <f>NETWORKDAYS(B4,C4,Table13[DATE 2023])</f>
        <v>3</v>
      </c>
      <c r="E4" s="17"/>
    </row>
    <row r="5" spans="1:5" ht="20.100000000000001" customHeight="1" x14ac:dyDescent="0.25">
      <c r="A5" s="16" t="s">
        <v>8</v>
      </c>
      <c r="B5" s="18">
        <v>44960</v>
      </c>
      <c r="C5" s="18">
        <v>44972</v>
      </c>
      <c r="D5" s="7">
        <f>NETWORKDAYS(B5,C5,Table13[DATE 2023])</f>
        <v>9</v>
      </c>
    </row>
    <row r="6" spans="1:5" ht="20.100000000000001" customHeight="1" x14ac:dyDescent="0.25">
      <c r="A6" s="16" t="s">
        <v>9</v>
      </c>
      <c r="B6" s="18">
        <v>44963</v>
      </c>
      <c r="C6" s="18">
        <v>44970</v>
      </c>
      <c r="D6" s="7">
        <f>NETWORKDAYS(B6,C6,Table13[DATE 2023])</f>
        <v>6</v>
      </c>
    </row>
    <row r="7" spans="1:5" ht="20.100000000000001" customHeight="1" x14ac:dyDescent="0.25">
      <c r="A7" s="16" t="s">
        <v>7</v>
      </c>
      <c r="B7" s="18">
        <v>44963</v>
      </c>
      <c r="C7" s="18">
        <v>44970</v>
      </c>
      <c r="D7" s="7">
        <f>NETWORKDAYS(B7,C7,Table13[DATE 2023])</f>
        <v>6</v>
      </c>
    </row>
    <row r="8" spans="1:5" ht="20.100000000000001" customHeight="1" x14ac:dyDescent="0.25">
      <c r="A8" s="16" t="s">
        <v>10</v>
      </c>
      <c r="B8" s="18">
        <v>44963</v>
      </c>
      <c r="C8" s="18">
        <v>44964</v>
      </c>
      <c r="D8" s="7">
        <f>NETWORKDAYS(B8,C8,Table13[DATE 2023])</f>
        <v>2</v>
      </c>
    </row>
    <row r="9" spans="1:5" ht="20.100000000000001" customHeight="1" x14ac:dyDescent="0.25">
      <c r="A9" s="16" t="s">
        <v>11</v>
      </c>
      <c r="B9" s="18">
        <v>44963</v>
      </c>
      <c r="C9" s="18">
        <v>44970</v>
      </c>
      <c r="D9" s="7">
        <f>NETWORKDAYS(B9,C9,Table13[DATE 2023])</f>
        <v>6</v>
      </c>
    </row>
    <row r="10" spans="1:5" ht="20.100000000000001" customHeight="1" x14ac:dyDescent="0.25">
      <c r="A10" s="16" t="s">
        <v>12</v>
      </c>
      <c r="B10" s="18">
        <v>44964</v>
      </c>
      <c r="C10" s="18">
        <v>44972</v>
      </c>
      <c r="D10" s="7">
        <f>NETWORKDAYS(B10,C10,Table13[DATE 2023])</f>
        <v>7</v>
      </c>
    </row>
    <row r="11" spans="1:5" ht="20.100000000000001" customHeight="1" x14ac:dyDescent="0.25">
      <c r="A11" s="16" t="s">
        <v>13</v>
      </c>
      <c r="B11" s="18">
        <v>44964</v>
      </c>
      <c r="C11" s="18">
        <v>44964</v>
      </c>
      <c r="D11" s="7">
        <f>NETWORKDAYS(B11,C11,Table13[DATE 2023])</f>
        <v>1</v>
      </c>
    </row>
    <row r="12" spans="1:5" ht="20.100000000000001" customHeight="1" x14ac:dyDescent="0.25">
      <c r="A12" s="16" t="s">
        <v>14</v>
      </c>
      <c r="B12" s="18">
        <v>44964</v>
      </c>
      <c r="C12" s="18">
        <v>44970</v>
      </c>
      <c r="D12" s="7">
        <f>NETWORKDAYS(B12,C12,Table13[DATE 2023])</f>
        <v>5</v>
      </c>
    </row>
    <row r="13" spans="1:5" ht="20.100000000000001" customHeight="1" x14ac:dyDescent="0.25">
      <c r="A13" s="16" t="s">
        <v>15</v>
      </c>
      <c r="B13" s="18">
        <v>44965</v>
      </c>
      <c r="C13" s="18">
        <v>44970</v>
      </c>
      <c r="D13" s="7">
        <f>NETWORKDAYS(B13,C13,Table13[DATE 2023])</f>
        <v>4</v>
      </c>
    </row>
    <row r="14" spans="1:5" ht="20.100000000000001" customHeight="1" x14ac:dyDescent="0.25">
      <c r="A14" s="16" t="s">
        <v>16</v>
      </c>
      <c r="B14" s="18">
        <v>44967</v>
      </c>
      <c r="C14" s="18">
        <v>44977</v>
      </c>
      <c r="D14" s="7">
        <f>NETWORKDAYS(B14,C14,Table13[DATE 2023])</f>
        <v>7</v>
      </c>
    </row>
    <row r="15" spans="1:5" ht="20.100000000000001" customHeight="1" x14ac:dyDescent="0.25">
      <c r="A15" s="16" t="s">
        <v>17</v>
      </c>
      <c r="B15" s="18">
        <v>44967</v>
      </c>
      <c r="C15" s="18">
        <v>44973</v>
      </c>
      <c r="D15" s="7">
        <f>NETWORKDAYS(B15,C15,Table13[DATE 2023])</f>
        <v>5</v>
      </c>
    </row>
    <row r="16" spans="1:5" ht="20.100000000000001" customHeight="1" thickBot="1" x14ac:dyDescent="0.3">
      <c r="A16" s="16" t="s">
        <v>18</v>
      </c>
      <c r="B16" s="18">
        <v>44967</v>
      </c>
      <c r="C16" s="18">
        <v>44977</v>
      </c>
      <c r="D16" s="7">
        <f>NETWORKDAYS(B16,C16,Table13[DATE 2023])</f>
        <v>7</v>
      </c>
    </row>
    <row r="17" spans="1:7" ht="20.100000000000001" customHeight="1" x14ac:dyDescent="0.25">
      <c r="A17" s="16" t="s">
        <v>19</v>
      </c>
      <c r="B17" s="18">
        <v>44970</v>
      </c>
      <c r="C17" s="18">
        <v>44979</v>
      </c>
      <c r="D17" s="7">
        <f>NETWORKDAYS(B17,C17,Table13[DATE 2023])</f>
        <v>8</v>
      </c>
      <c r="F17" s="8" t="s">
        <v>3</v>
      </c>
      <c r="G17" s="9">
        <v>115</v>
      </c>
    </row>
    <row r="18" spans="1:7" ht="20.100000000000001" customHeight="1" thickBot="1" x14ac:dyDescent="0.3">
      <c r="A18" s="16" t="s">
        <v>20</v>
      </c>
      <c r="B18" s="18">
        <v>44970</v>
      </c>
      <c r="C18" s="18">
        <v>44970</v>
      </c>
      <c r="D18" s="7">
        <f>NETWORKDAYS(B18,C18,Table13[DATE 2023])</f>
        <v>1</v>
      </c>
      <c r="F18" s="10" t="s">
        <v>30</v>
      </c>
      <c r="G18" s="11">
        <v>41</v>
      </c>
    </row>
    <row r="19" spans="1:7" ht="20.100000000000001" customHeight="1" thickBot="1" x14ac:dyDescent="0.3">
      <c r="A19" s="16" t="s">
        <v>21</v>
      </c>
      <c r="B19" s="18">
        <v>44971</v>
      </c>
      <c r="C19" s="18">
        <v>44978</v>
      </c>
      <c r="D19" s="7">
        <f>NETWORKDAYS(B19,C19,Table13[DATE 2023])</f>
        <v>6</v>
      </c>
    </row>
    <row r="20" spans="1:7" ht="20.100000000000001" customHeight="1" x14ac:dyDescent="0.25">
      <c r="A20" s="16" t="s">
        <v>22</v>
      </c>
      <c r="B20" s="18">
        <v>44972</v>
      </c>
      <c r="C20" s="18">
        <v>44978</v>
      </c>
      <c r="D20" s="7">
        <f>NETWORKDAYS(B20,C20,Table13[DATE 2023])</f>
        <v>5</v>
      </c>
      <c r="F20" s="12" t="s">
        <v>27</v>
      </c>
      <c r="G20" s="9">
        <v>38</v>
      </c>
    </row>
    <row r="21" spans="1:7" ht="20.100000000000001" customHeight="1" x14ac:dyDescent="0.25">
      <c r="A21" s="16" t="s">
        <v>23</v>
      </c>
      <c r="B21" s="18">
        <v>44973</v>
      </c>
      <c r="C21" s="18">
        <v>44981</v>
      </c>
      <c r="D21" s="7">
        <f>NETWORKDAYS(B21,C21,Table13[DATE 2023])</f>
        <v>7</v>
      </c>
      <c r="F21" s="13" t="s">
        <v>28</v>
      </c>
      <c r="G21" s="14">
        <v>3</v>
      </c>
    </row>
    <row r="22" spans="1:7" ht="20.100000000000001" customHeight="1" thickBot="1" x14ac:dyDescent="0.3">
      <c r="A22" s="16" t="s">
        <v>24</v>
      </c>
      <c r="B22" s="18">
        <v>44973</v>
      </c>
      <c r="C22" s="18">
        <v>44981</v>
      </c>
      <c r="D22" s="7">
        <f>NETWORKDAYS(B22,C22,Table13[DATE 2023])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44973</v>
      </c>
      <c r="C23" s="18">
        <v>44981</v>
      </c>
      <c r="D23" s="7">
        <f>NETWORKDAYS(B23,C23,Table13[DATE 2023])</f>
        <v>7</v>
      </c>
    </row>
    <row r="24" spans="1:7" ht="20.100000000000001" customHeight="1" x14ac:dyDescent="0.25">
      <c r="A24" s="16" t="s">
        <v>31</v>
      </c>
      <c r="B24" s="18">
        <v>44973</v>
      </c>
      <c r="C24" s="18">
        <v>44981</v>
      </c>
      <c r="D24" s="7">
        <f>NETWORKDAYS(B24,C24,Table13[DATE 2023])</f>
        <v>7</v>
      </c>
    </row>
    <row r="25" spans="1:7" ht="20.100000000000001" customHeight="1" x14ac:dyDescent="0.25">
      <c r="A25" s="16" t="s">
        <v>26</v>
      </c>
      <c r="B25" s="18">
        <v>44973</v>
      </c>
      <c r="C25" s="18">
        <v>44981</v>
      </c>
      <c r="D25" s="7">
        <f>NETWORKDAYS(B25,C25,Table13[DATE 2023])</f>
        <v>7</v>
      </c>
    </row>
    <row r="26" spans="1:7" ht="20.100000000000001" customHeight="1" x14ac:dyDescent="0.25">
      <c r="A26" s="16" t="s">
        <v>34</v>
      </c>
      <c r="B26" s="18">
        <v>44977</v>
      </c>
      <c r="C26" s="18">
        <v>44985</v>
      </c>
      <c r="D26" s="7">
        <f>NETWORKDAYS(B26,C26,Table13[DATE 2023])</f>
        <v>7</v>
      </c>
    </row>
    <row r="27" spans="1:7" ht="20.100000000000001" customHeight="1" x14ac:dyDescent="0.25">
      <c r="A27" s="16" t="s">
        <v>32</v>
      </c>
      <c r="B27" s="18">
        <v>44977</v>
      </c>
      <c r="C27" s="18">
        <v>44980</v>
      </c>
      <c r="D27" s="7">
        <f>NETWORKDAYS(B27,C27,Table13[DATE 2023])</f>
        <v>4</v>
      </c>
    </row>
    <row r="28" spans="1:7" ht="20.100000000000001" customHeight="1" x14ac:dyDescent="0.25">
      <c r="A28" s="16" t="s">
        <v>33</v>
      </c>
      <c r="B28" s="18">
        <v>44978</v>
      </c>
      <c r="C28" s="18">
        <v>44985</v>
      </c>
      <c r="D28" s="7">
        <f>NETWORKDAYS(B28,C28,Table13[DATE 2023])</f>
        <v>6</v>
      </c>
    </row>
    <row r="29" spans="1:7" ht="20.100000000000001" customHeight="1" x14ac:dyDescent="0.25">
      <c r="A29" s="16" t="s">
        <v>36</v>
      </c>
      <c r="B29" s="18">
        <v>44978</v>
      </c>
      <c r="C29" s="18">
        <v>44986</v>
      </c>
      <c r="D29" s="7">
        <f>NETWORKDAYS(B29,C29,Table13[DATE 2023])</f>
        <v>7</v>
      </c>
    </row>
    <row r="30" spans="1:7" ht="20.100000000000001" customHeight="1" x14ac:dyDescent="0.25">
      <c r="A30" s="16" t="s">
        <v>37</v>
      </c>
      <c r="B30" s="18">
        <v>44978</v>
      </c>
      <c r="C30" s="18">
        <v>44984</v>
      </c>
      <c r="D30" s="7">
        <f>NETWORKDAYS(B30,C30,Table13[DATE 2023])</f>
        <v>5</v>
      </c>
    </row>
    <row r="31" spans="1:7" ht="20.100000000000001" customHeight="1" x14ac:dyDescent="0.25">
      <c r="A31" s="16" t="s">
        <v>38</v>
      </c>
      <c r="B31" s="18">
        <v>44979</v>
      </c>
      <c r="C31" s="18">
        <v>44987</v>
      </c>
      <c r="D31" s="7">
        <f>NETWORKDAYS(B31,C31,Table13[DATE 2023])</f>
        <v>7</v>
      </c>
    </row>
    <row r="32" spans="1:7" ht="20.100000000000001" customHeight="1" x14ac:dyDescent="0.25">
      <c r="A32" s="16" t="s">
        <v>39</v>
      </c>
      <c r="B32" s="18">
        <v>44979</v>
      </c>
      <c r="C32" s="18">
        <v>44985</v>
      </c>
      <c r="D32" s="7">
        <f>NETWORKDAYS(B32,C32,Table13[DATE 2023])</f>
        <v>5</v>
      </c>
    </row>
    <row r="33" spans="1:4" ht="20.100000000000001" customHeight="1" x14ac:dyDescent="0.25">
      <c r="A33" s="16" t="s">
        <v>40</v>
      </c>
      <c r="B33" s="18">
        <v>44979</v>
      </c>
      <c r="C33" s="18">
        <v>44987</v>
      </c>
      <c r="D33" s="7">
        <f>NETWORKDAYS(B33,C33,Table13[DATE 2023])</f>
        <v>7</v>
      </c>
    </row>
    <row r="34" spans="1:4" ht="20.100000000000001" customHeight="1" x14ac:dyDescent="0.25">
      <c r="A34" s="16" t="s">
        <v>41</v>
      </c>
      <c r="B34" s="18">
        <v>44979</v>
      </c>
      <c r="C34" s="18">
        <v>44987</v>
      </c>
      <c r="D34" s="7">
        <f>NETWORKDAYS(B34,C34,Table13[DATE 2023])</f>
        <v>7</v>
      </c>
    </row>
    <row r="35" spans="1:4" ht="20.100000000000001" customHeight="1" x14ac:dyDescent="0.25">
      <c r="A35" s="16" t="s">
        <v>42</v>
      </c>
      <c r="B35" s="18">
        <v>44980</v>
      </c>
      <c r="C35" s="18">
        <v>44988</v>
      </c>
      <c r="D35" s="7">
        <f>NETWORKDAYS(B35,C35,Table13[DATE 2023])</f>
        <v>7</v>
      </c>
    </row>
    <row r="36" spans="1:4" ht="20.100000000000001" customHeight="1" x14ac:dyDescent="0.25">
      <c r="A36" s="16" t="s">
        <v>43</v>
      </c>
      <c r="B36" s="18">
        <v>44981</v>
      </c>
      <c r="C36" s="18">
        <v>44988</v>
      </c>
      <c r="D36" s="7">
        <f>NETWORKDAYS(B36,C36,Table13[DATE 2023])</f>
        <v>6</v>
      </c>
    </row>
    <row r="37" spans="1:4" ht="20.100000000000001" customHeight="1" x14ac:dyDescent="0.25">
      <c r="A37" s="16" t="s">
        <v>44</v>
      </c>
      <c r="B37" s="18">
        <v>44984</v>
      </c>
      <c r="C37" s="18">
        <v>44991</v>
      </c>
      <c r="D37" s="7">
        <f>NETWORKDAYS(B37,C37,Table13[DATE 2023])</f>
        <v>6</v>
      </c>
    </row>
    <row r="38" spans="1:4" ht="20.100000000000001" customHeight="1" x14ac:dyDescent="0.25">
      <c r="A38" s="16" t="s">
        <v>45</v>
      </c>
      <c r="B38" s="18">
        <v>44985</v>
      </c>
      <c r="C38" s="18">
        <v>44993</v>
      </c>
      <c r="D38" s="7">
        <f>NETWORKDAYS(B38,C38,Table13[DATE 2023])</f>
        <v>7</v>
      </c>
    </row>
    <row r="39" spans="1:4" ht="20.100000000000001" customHeight="1" x14ac:dyDescent="0.25">
      <c r="A39" s="16" t="s">
        <v>46</v>
      </c>
      <c r="B39" s="18">
        <v>44985</v>
      </c>
      <c r="C39" s="18">
        <v>44993</v>
      </c>
      <c r="D39" s="7">
        <f>NETWORKDAYS(B39,C39,Table13[DATE 2023])</f>
        <v>7</v>
      </c>
    </row>
    <row r="40" spans="1:4" ht="20.100000000000001" customHeight="1" x14ac:dyDescent="0.25">
      <c r="A40" s="16" t="s">
        <v>47</v>
      </c>
      <c r="B40" s="18">
        <v>44985</v>
      </c>
      <c r="C40" s="18">
        <v>44993</v>
      </c>
      <c r="D40" s="7">
        <f>NETWORKDAYS(B40,C40,Table13[DATE 2023])</f>
        <v>7</v>
      </c>
    </row>
    <row r="41" spans="1:4" ht="20.100000000000001" customHeight="1" x14ac:dyDescent="0.25">
      <c r="A41" s="16" t="s">
        <v>48</v>
      </c>
      <c r="B41" s="18">
        <v>44985</v>
      </c>
      <c r="C41" s="18">
        <v>44992</v>
      </c>
      <c r="D41" s="7">
        <f>NETWORKDAYS(B41,C41,Table13[DATE 2023])</f>
        <v>6</v>
      </c>
    </row>
    <row r="42" spans="1:4" ht="20.100000000000001" customHeight="1" x14ac:dyDescent="0.25">
      <c r="A42" s="16" t="s">
        <v>49</v>
      </c>
      <c r="B42" s="18">
        <v>44985</v>
      </c>
      <c r="C42" s="18">
        <v>44993</v>
      </c>
      <c r="D42" s="7">
        <f>NETWORKDAYS(B42,C42,Table13[DATE 2023])</f>
        <v>7</v>
      </c>
    </row>
  </sheetData>
  <autoFilter ref="A1:D42" xr:uid="{00000000-0009-0000-0000-000002000000}">
    <sortState xmlns:xlrd2="http://schemas.microsoft.com/office/spreadsheetml/2017/richdata2" ref="A2:D32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6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44987</v>
      </c>
      <c r="C2" s="18">
        <v>44991</v>
      </c>
      <c r="D2" s="7">
        <f>NETWORKDAYS(B2,C2,Table13[DATE 2023])</f>
        <v>3</v>
      </c>
    </row>
    <row r="3" spans="1:5" ht="20.100000000000001" customHeight="1" x14ac:dyDescent="0.25">
      <c r="A3" s="16" t="s">
        <v>5</v>
      </c>
      <c r="B3" s="18">
        <v>44987</v>
      </c>
      <c r="C3" s="18">
        <v>44991</v>
      </c>
      <c r="D3" s="7">
        <f>NETWORKDAYS(B3,C3,Table13[DATE 2023])</f>
        <v>3</v>
      </c>
    </row>
    <row r="4" spans="1:5" ht="20.100000000000001" customHeight="1" x14ac:dyDescent="0.25">
      <c r="A4" s="16" t="s">
        <v>6</v>
      </c>
      <c r="B4" s="18">
        <v>44987</v>
      </c>
      <c r="C4" s="18">
        <v>44995</v>
      </c>
      <c r="D4" s="7">
        <f>NETWORKDAYS(B4,C4,Table13[DATE 2023])</f>
        <v>7</v>
      </c>
      <c r="E4" s="17"/>
    </row>
    <row r="5" spans="1:5" ht="20.100000000000001" customHeight="1" x14ac:dyDescent="0.25">
      <c r="A5" s="16" t="s">
        <v>7</v>
      </c>
      <c r="B5" s="18">
        <v>44988</v>
      </c>
      <c r="C5" s="18">
        <v>44999</v>
      </c>
      <c r="D5" s="7">
        <f>NETWORKDAYS(B5,C5,Table13[DATE 2023])</f>
        <v>8</v>
      </c>
    </row>
    <row r="6" spans="1:5" ht="20.100000000000001" customHeight="1" x14ac:dyDescent="0.25">
      <c r="A6" s="16" t="s">
        <v>8</v>
      </c>
      <c r="B6" s="18">
        <v>44988</v>
      </c>
      <c r="C6" s="18">
        <v>45000</v>
      </c>
      <c r="D6" s="7">
        <f>NETWORKDAYS(B6,C6,Table13[DATE 2023])</f>
        <v>9</v>
      </c>
    </row>
    <row r="7" spans="1:5" ht="20.100000000000001" customHeight="1" x14ac:dyDescent="0.25">
      <c r="A7" s="16" t="s">
        <v>9</v>
      </c>
      <c r="B7" s="18">
        <v>44991</v>
      </c>
      <c r="C7" s="18">
        <v>44999</v>
      </c>
      <c r="D7" s="7">
        <f>NETWORKDAYS(B7,C7,Table13[DATE 2023])</f>
        <v>7</v>
      </c>
    </row>
    <row r="8" spans="1:5" ht="20.100000000000001" customHeight="1" x14ac:dyDescent="0.25">
      <c r="A8" s="16" t="s">
        <v>10</v>
      </c>
      <c r="B8" s="18">
        <v>44991</v>
      </c>
      <c r="C8" s="18">
        <v>44999</v>
      </c>
      <c r="D8" s="7">
        <f>NETWORKDAYS(B8,C8,Table13[DATE 2023])</f>
        <v>7</v>
      </c>
    </row>
    <row r="9" spans="1:5" ht="20.100000000000001" customHeight="1" x14ac:dyDescent="0.25">
      <c r="A9" s="16" t="s">
        <v>11</v>
      </c>
      <c r="B9" s="18">
        <v>44992</v>
      </c>
      <c r="C9" s="18">
        <v>45000</v>
      </c>
      <c r="D9" s="7">
        <f>NETWORKDAYS(B9,C9,Table13[DATE 2023])</f>
        <v>7</v>
      </c>
    </row>
    <row r="10" spans="1:5" ht="20.100000000000001" customHeight="1" x14ac:dyDescent="0.25">
      <c r="A10" s="16" t="s">
        <v>12</v>
      </c>
      <c r="B10" s="18">
        <v>44992</v>
      </c>
      <c r="C10" s="18">
        <v>45000</v>
      </c>
      <c r="D10" s="7">
        <f>NETWORKDAYS(B10,C10,Table13[DATE 2023])</f>
        <v>7</v>
      </c>
    </row>
    <row r="11" spans="1:5" ht="20.100000000000001" customHeight="1" x14ac:dyDescent="0.25">
      <c r="A11" s="16" t="s">
        <v>13</v>
      </c>
      <c r="B11" s="18">
        <v>44992</v>
      </c>
      <c r="C11" s="18">
        <v>45000</v>
      </c>
      <c r="D11" s="7">
        <f>NETWORKDAYS(B11,C11,Table13[DATE 2023])</f>
        <v>7</v>
      </c>
    </row>
    <row r="12" spans="1:5" ht="20.100000000000001" customHeight="1" x14ac:dyDescent="0.25">
      <c r="A12" s="16" t="s">
        <v>14</v>
      </c>
      <c r="B12" s="18">
        <v>44992</v>
      </c>
      <c r="C12" s="18">
        <v>45000</v>
      </c>
      <c r="D12" s="7">
        <f>NETWORKDAYS(B12,C12,Table13[DATE 2023])</f>
        <v>7</v>
      </c>
    </row>
    <row r="13" spans="1:5" ht="20.100000000000001" customHeight="1" x14ac:dyDescent="0.25">
      <c r="A13" s="16" t="s">
        <v>15</v>
      </c>
      <c r="B13" s="18">
        <v>44992</v>
      </c>
      <c r="C13" s="18">
        <v>45000</v>
      </c>
      <c r="D13" s="7">
        <f>NETWORKDAYS(B13,C13,Table13[DATE 2023])</f>
        <v>7</v>
      </c>
    </row>
    <row r="14" spans="1:5" ht="20.100000000000001" customHeight="1" x14ac:dyDescent="0.25">
      <c r="A14" s="16" t="s">
        <v>16</v>
      </c>
      <c r="B14" s="18">
        <v>44995</v>
      </c>
      <c r="C14" s="18">
        <v>44998</v>
      </c>
      <c r="D14" s="7">
        <f>NETWORKDAYS(B14,C14,Table13[DATE 2023])</f>
        <v>2</v>
      </c>
    </row>
    <row r="15" spans="1:5" ht="20.100000000000001" customHeight="1" x14ac:dyDescent="0.25">
      <c r="A15" s="16" t="s">
        <v>17</v>
      </c>
      <c r="B15" s="18">
        <v>44995</v>
      </c>
      <c r="C15" s="18">
        <v>44998</v>
      </c>
      <c r="D15" s="7">
        <f>NETWORKDAYS(B15,C15,Table13[DATE 2023])</f>
        <v>2</v>
      </c>
    </row>
    <row r="16" spans="1:5" ht="20.100000000000001" customHeight="1" thickBot="1" x14ac:dyDescent="0.3">
      <c r="A16" s="16" t="s">
        <v>18</v>
      </c>
      <c r="B16" s="18">
        <v>44996</v>
      </c>
      <c r="C16" s="18">
        <v>45006</v>
      </c>
      <c r="D16" s="7">
        <f>NETWORKDAYS(B16,C16,Table13[DATE 2023])</f>
        <v>7</v>
      </c>
    </row>
    <row r="17" spans="1:7" ht="20.100000000000001" customHeight="1" x14ac:dyDescent="0.25">
      <c r="A17" s="16" t="s">
        <v>19</v>
      </c>
      <c r="B17" s="18">
        <v>44996</v>
      </c>
      <c r="C17" s="18">
        <v>45006</v>
      </c>
      <c r="D17" s="7">
        <f>NETWORKDAYS(B17,C17,Table13[DATE 2023])</f>
        <v>7</v>
      </c>
      <c r="F17" s="8" t="s">
        <v>3</v>
      </c>
      <c r="G17" s="9">
        <v>50</v>
      </c>
    </row>
    <row r="18" spans="1:7" ht="20.100000000000001" customHeight="1" thickBot="1" x14ac:dyDescent="0.3">
      <c r="A18" s="16" t="s">
        <v>20</v>
      </c>
      <c r="B18" s="18">
        <v>44996</v>
      </c>
      <c r="C18" s="18">
        <v>45006</v>
      </c>
      <c r="D18" s="7">
        <f>NETWORKDAYS(B18,C18,Table13[DATE 2023])</f>
        <v>7</v>
      </c>
      <c r="F18" s="10" t="s">
        <v>30</v>
      </c>
      <c r="G18" s="11">
        <v>43</v>
      </c>
    </row>
    <row r="19" spans="1:7" ht="20.100000000000001" customHeight="1" thickBot="1" x14ac:dyDescent="0.3">
      <c r="A19" s="16" t="s">
        <v>21</v>
      </c>
      <c r="B19" s="18">
        <v>44998</v>
      </c>
      <c r="C19" s="18">
        <v>45006</v>
      </c>
      <c r="D19" s="7">
        <f>NETWORKDAYS(B19,C19,Table13[DATE 2023])</f>
        <v>7</v>
      </c>
    </row>
    <row r="20" spans="1:7" ht="20.100000000000001" customHeight="1" x14ac:dyDescent="0.25">
      <c r="A20" s="16" t="s">
        <v>22</v>
      </c>
      <c r="B20" s="18">
        <v>44998</v>
      </c>
      <c r="C20" s="18">
        <v>45006</v>
      </c>
      <c r="D20" s="7">
        <f>NETWORKDAYS(B20,C20,Table13[DATE 2023])</f>
        <v>7</v>
      </c>
      <c r="F20" s="12" t="s">
        <v>27</v>
      </c>
      <c r="G20" s="9">
        <v>39</v>
      </c>
    </row>
    <row r="21" spans="1:7" ht="20.100000000000001" customHeight="1" x14ac:dyDescent="0.25">
      <c r="A21" s="16" t="s">
        <v>23</v>
      </c>
      <c r="B21" s="18">
        <v>44999</v>
      </c>
      <c r="C21" s="18">
        <v>45008</v>
      </c>
      <c r="D21" s="7">
        <f>NETWORKDAYS(B21,C21,Table13[DATE 2023])</f>
        <v>8</v>
      </c>
      <c r="F21" s="13" t="s">
        <v>28</v>
      </c>
      <c r="G21" s="14">
        <v>4</v>
      </c>
    </row>
    <row r="22" spans="1:7" ht="20.100000000000001" customHeight="1" thickBot="1" x14ac:dyDescent="0.3">
      <c r="A22" s="16" t="s">
        <v>24</v>
      </c>
      <c r="B22" s="18">
        <v>44999</v>
      </c>
      <c r="C22" s="18">
        <v>45007</v>
      </c>
      <c r="D22" s="7">
        <f>NETWORKDAYS(B22,C22,Table13[DATE 2023])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45001</v>
      </c>
      <c r="C23" s="18">
        <v>45008</v>
      </c>
      <c r="D23" s="7">
        <f>NETWORKDAYS(B23,C23,Table13[DATE 2023])</f>
        <v>6</v>
      </c>
    </row>
    <row r="24" spans="1:7" ht="20.100000000000001" customHeight="1" x14ac:dyDescent="0.25">
      <c r="A24" s="16" t="s">
        <v>26</v>
      </c>
      <c r="B24" s="18">
        <v>45001</v>
      </c>
      <c r="C24" s="18">
        <v>45008</v>
      </c>
      <c r="D24" s="7">
        <f>NETWORKDAYS(B24,C24,Table13[DATE 2023])</f>
        <v>6</v>
      </c>
    </row>
    <row r="25" spans="1:7" ht="20.100000000000001" customHeight="1" x14ac:dyDescent="0.25">
      <c r="A25" s="16" t="s">
        <v>31</v>
      </c>
      <c r="B25" s="18">
        <v>45001</v>
      </c>
      <c r="C25" s="18">
        <v>45008</v>
      </c>
      <c r="D25" s="7">
        <f>NETWORKDAYS(B25,C25,Table13[DATE 2023])</f>
        <v>6</v>
      </c>
    </row>
    <row r="26" spans="1:7" ht="20.100000000000001" customHeight="1" x14ac:dyDescent="0.25">
      <c r="A26" s="16" t="s">
        <v>32</v>
      </c>
      <c r="B26" s="18">
        <v>45001</v>
      </c>
      <c r="C26" s="18">
        <v>45008</v>
      </c>
      <c r="D26" s="7">
        <f>NETWORKDAYS(B26,C26,Table13[DATE 2023])</f>
        <v>6</v>
      </c>
    </row>
    <row r="27" spans="1:7" ht="20.100000000000001" customHeight="1" x14ac:dyDescent="0.25">
      <c r="A27" s="16" t="s">
        <v>33</v>
      </c>
      <c r="B27" s="18">
        <v>45001</v>
      </c>
      <c r="C27" s="18">
        <v>45008</v>
      </c>
      <c r="D27" s="7">
        <f>NETWORKDAYS(B27,C27,Table13[DATE 2023])</f>
        <v>6</v>
      </c>
    </row>
    <row r="28" spans="1:7" ht="20.100000000000001" customHeight="1" x14ac:dyDescent="0.25">
      <c r="A28" s="16" t="s">
        <v>34</v>
      </c>
      <c r="B28" s="18">
        <v>45002</v>
      </c>
      <c r="C28" s="18">
        <v>45006</v>
      </c>
      <c r="D28" s="7">
        <f>NETWORKDAYS(B28,C28,Table13[DATE 2023])</f>
        <v>3</v>
      </c>
    </row>
    <row r="29" spans="1:7" ht="20.100000000000001" customHeight="1" x14ac:dyDescent="0.25">
      <c r="A29" s="16" t="s">
        <v>36</v>
      </c>
      <c r="B29" s="18">
        <v>45002</v>
      </c>
      <c r="C29" s="18">
        <v>45012</v>
      </c>
      <c r="D29" s="7">
        <f>NETWORKDAYS(B29,C29,Table13[DATE 2023])</f>
        <v>7</v>
      </c>
    </row>
    <row r="30" spans="1:7" ht="20.100000000000001" customHeight="1" x14ac:dyDescent="0.25">
      <c r="A30" s="16" t="s">
        <v>37</v>
      </c>
      <c r="B30" s="18">
        <v>45002</v>
      </c>
      <c r="C30" s="18">
        <v>45012</v>
      </c>
      <c r="D30" s="7">
        <f>NETWORKDAYS(B30,C30,Table13[DATE 2023])</f>
        <v>7</v>
      </c>
    </row>
    <row r="31" spans="1:7" ht="20.100000000000001" customHeight="1" x14ac:dyDescent="0.25">
      <c r="A31" s="16" t="s">
        <v>38</v>
      </c>
      <c r="B31" s="18">
        <v>45002</v>
      </c>
      <c r="C31" s="18">
        <v>45012</v>
      </c>
      <c r="D31" s="7">
        <f>NETWORKDAYS(B31,C31,Table13[DATE 2023])</f>
        <v>7</v>
      </c>
    </row>
    <row r="32" spans="1:7" ht="20.100000000000001" customHeight="1" x14ac:dyDescent="0.25">
      <c r="A32" s="16" t="s">
        <v>39</v>
      </c>
      <c r="B32" s="18">
        <v>45002</v>
      </c>
      <c r="C32" s="18">
        <v>45013</v>
      </c>
      <c r="D32" s="7">
        <f>NETWORKDAYS(B32,C32,Table13[DATE 2023])</f>
        <v>8</v>
      </c>
    </row>
    <row r="33" spans="1:4" ht="20.100000000000001" customHeight="1" x14ac:dyDescent="0.25">
      <c r="A33" s="16" t="s">
        <v>40</v>
      </c>
      <c r="B33" s="18">
        <v>45006</v>
      </c>
      <c r="C33" s="18">
        <v>45013</v>
      </c>
      <c r="D33" s="7">
        <f>NETWORKDAYS(B33,C33,Table13[DATE 2023])</f>
        <v>6</v>
      </c>
    </row>
    <row r="34" spans="1:4" ht="20.100000000000001" customHeight="1" x14ac:dyDescent="0.25">
      <c r="A34" s="16" t="s">
        <v>41</v>
      </c>
      <c r="B34" s="18">
        <v>45008</v>
      </c>
      <c r="C34" s="18">
        <v>45013</v>
      </c>
      <c r="D34" s="7">
        <f>NETWORKDAYS(B34,C34,Table13[DATE 2023])</f>
        <v>4</v>
      </c>
    </row>
    <row r="35" spans="1:4" ht="20.100000000000001" customHeight="1" x14ac:dyDescent="0.25">
      <c r="A35" s="16" t="s">
        <v>42</v>
      </c>
      <c r="B35" s="18">
        <v>45008</v>
      </c>
      <c r="C35" s="18">
        <v>45014</v>
      </c>
      <c r="D35" s="7">
        <f>NETWORKDAYS(B35,C35,Table13[DATE 2023])</f>
        <v>5</v>
      </c>
    </row>
    <row r="36" spans="1:4" ht="20.100000000000001" customHeight="1" x14ac:dyDescent="0.25">
      <c r="A36" s="16" t="s">
        <v>43</v>
      </c>
      <c r="B36" s="18">
        <v>45008</v>
      </c>
      <c r="C36" s="18">
        <v>45013</v>
      </c>
      <c r="D36" s="7">
        <f>NETWORKDAYS(B36,C36,Table13[DATE 2023])</f>
        <v>4</v>
      </c>
    </row>
    <row r="37" spans="1:4" ht="20.100000000000001" customHeight="1" x14ac:dyDescent="0.25">
      <c r="A37" s="16" t="s">
        <v>44</v>
      </c>
      <c r="B37" s="18">
        <v>45008</v>
      </c>
      <c r="C37" s="18">
        <v>45014</v>
      </c>
      <c r="D37" s="7">
        <f>NETWORKDAYS(B37,C37,Table13[DATE 2023])</f>
        <v>5</v>
      </c>
    </row>
    <row r="38" spans="1:4" ht="20.100000000000001" customHeight="1" x14ac:dyDescent="0.25">
      <c r="A38" s="16" t="s">
        <v>45</v>
      </c>
      <c r="B38" s="18">
        <v>45009</v>
      </c>
      <c r="C38" s="18">
        <v>45009</v>
      </c>
      <c r="D38" s="7">
        <f>NETWORKDAYS(B38,C38,Table13[DATE 2023])</f>
        <v>1</v>
      </c>
    </row>
    <row r="39" spans="1:4" ht="20.100000000000001" customHeight="1" x14ac:dyDescent="0.25">
      <c r="A39" s="16" t="s">
        <v>46</v>
      </c>
      <c r="B39" s="18">
        <v>45012</v>
      </c>
      <c r="C39" s="18">
        <v>45014</v>
      </c>
      <c r="D39" s="7">
        <f>NETWORKDAYS(B39,C39,Table13[DATE 2023])</f>
        <v>3</v>
      </c>
    </row>
    <row r="40" spans="1:4" ht="20.100000000000001" customHeight="1" x14ac:dyDescent="0.25">
      <c r="A40" s="16" t="s">
        <v>47</v>
      </c>
      <c r="B40" s="18">
        <v>45012</v>
      </c>
      <c r="C40" s="18">
        <v>45014</v>
      </c>
      <c r="D40" s="7">
        <f>NETWORKDAYS(B40,C40,Table13[DATE 2023])</f>
        <v>3</v>
      </c>
    </row>
    <row r="41" spans="1:4" ht="20.100000000000001" customHeight="1" x14ac:dyDescent="0.25">
      <c r="A41" s="16" t="s">
        <v>48</v>
      </c>
      <c r="B41" s="18">
        <v>45013</v>
      </c>
      <c r="C41" s="18">
        <v>45020</v>
      </c>
      <c r="D41" s="7">
        <f>NETWORKDAYS(B41,C41,Table13[DATE 2023])</f>
        <v>6</v>
      </c>
    </row>
    <row r="42" spans="1:4" ht="20.100000000000001" customHeight="1" x14ac:dyDescent="0.25">
      <c r="A42" s="16" t="s">
        <v>49</v>
      </c>
      <c r="B42" s="18">
        <v>45013</v>
      </c>
      <c r="C42" s="18">
        <v>45020</v>
      </c>
      <c r="D42" s="7">
        <f>NETWORKDAYS(B42,C42,Table13[DATE 2023])</f>
        <v>6</v>
      </c>
    </row>
    <row r="43" spans="1:4" ht="20.100000000000001" customHeight="1" x14ac:dyDescent="0.25">
      <c r="A43" s="16" t="s">
        <v>50</v>
      </c>
      <c r="B43" s="18">
        <v>45013</v>
      </c>
      <c r="C43" s="18">
        <v>45021</v>
      </c>
      <c r="D43" s="7">
        <f>NETWORKDAYS(B43,C43,Table13[DATE 2023])</f>
        <v>7</v>
      </c>
    </row>
    <row r="44" spans="1:4" ht="20.100000000000001" customHeight="1" x14ac:dyDescent="0.25">
      <c r="A44" s="16" t="s">
        <v>51</v>
      </c>
      <c r="B44" s="18">
        <v>45013</v>
      </c>
      <c r="C44" s="18">
        <v>45021</v>
      </c>
      <c r="D44" s="7">
        <f>NETWORKDAYS(B44,C44,Table13[DATE 2023])</f>
        <v>7</v>
      </c>
    </row>
  </sheetData>
  <autoFilter ref="A1:D44" xr:uid="{00000000-0009-0000-0000-000003000000}">
    <sortState xmlns:xlrd2="http://schemas.microsoft.com/office/spreadsheetml/2017/richdata2" ref="A2:D44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45019</v>
      </c>
      <c r="C2" s="18">
        <v>45027</v>
      </c>
      <c r="D2" s="7">
        <f>NETWORKDAYS(B2,C2,Table13[DATE 2023])</f>
        <v>6</v>
      </c>
    </row>
    <row r="3" spans="1:5" ht="20.100000000000001" customHeight="1" x14ac:dyDescent="0.25">
      <c r="A3" s="16" t="s">
        <v>5</v>
      </c>
      <c r="B3" s="18">
        <v>45019</v>
      </c>
      <c r="C3" s="18">
        <v>45027</v>
      </c>
      <c r="D3" s="7">
        <f>NETWORKDAYS(B3,C3,Table13[DATE 2023])</f>
        <v>6</v>
      </c>
    </row>
    <row r="4" spans="1:5" ht="20.100000000000001" customHeight="1" x14ac:dyDescent="0.25">
      <c r="A4" s="16" t="s">
        <v>6</v>
      </c>
      <c r="B4" s="18">
        <v>45019</v>
      </c>
      <c r="C4" s="18">
        <v>45027</v>
      </c>
      <c r="D4" s="7">
        <f>NETWORKDAYS(B4,C4,Table13[DATE 2023])</f>
        <v>6</v>
      </c>
      <c r="E4" s="17"/>
    </row>
    <row r="5" spans="1:5" ht="20.100000000000001" customHeight="1" x14ac:dyDescent="0.25">
      <c r="A5" s="16" t="s">
        <v>7</v>
      </c>
      <c r="B5" s="18">
        <v>45019</v>
      </c>
      <c r="C5" s="18">
        <v>45027</v>
      </c>
      <c r="D5" s="7">
        <f>NETWORKDAYS(B5,C5,Table13[DATE 2023])</f>
        <v>6</v>
      </c>
    </row>
    <row r="6" spans="1:5" ht="20.100000000000001" customHeight="1" x14ac:dyDescent="0.25">
      <c r="A6" s="16" t="s">
        <v>8</v>
      </c>
      <c r="B6" s="18">
        <v>45021</v>
      </c>
      <c r="C6" s="18">
        <v>45029</v>
      </c>
      <c r="D6" s="7">
        <f>NETWORKDAYS(B6,C6,Table13[DATE 2023])</f>
        <v>6</v>
      </c>
    </row>
    <row r="7" spans="1:5" ht="20.100000000000001" customHeight="1" x14ac:dyDescent="0.25">
      <c r="A7" s="16" t="s">
        <v>9</v>
      </c>
      <c r="B7" s="18">
        <v>45022</v>
      </c>
      <c r="C7" s="18">
        <v>45032</v>
      </c>
      <c r="D7" s="7">
        <f>NETWORKDAYS(B7,C7,Table13[DATE 2023])</f>
        <v>6</v>
      </c>
    </row>
    <row r="8" spans="1:5" ht="20.100000000000001" customHeight="1" x14ac:dyDescent="0.25">
      <c r="A8" s="16" t="s">
        <v>10</v>
      </c>
      <c r="B8" s="18">
        <v>45027</v>
      </c>
      <c r="C8" s="18">
        <v>45034</v>
      </c>
      <c r="D8" s="7">
        <f>NETWORKDAYS(B8,C8,Table13[DATE 2023])</f>
        <v>6</v>
      </c>
    </row>
    <row r="9" spans="1:5" ht="20.100000000000001" customHeight="1" x14ac:dyDescent="0.25">
      <c r="A9" s="16" t="s">
        <v>11</v>
      </c>
      <c r="B9" s="18">
        <v>45030</v>
      </c>
      <c r="C9" s="18">
        <v>45034</v>
      </c>
      <c r="D9" s="7">
        <f>NETWORKDAYS(B9,C9,Table13[DATE 2023])</f>
        <v>3</v>
      </c>
    </row>
    <row r="10" spans="1:5" ht="20.100000000000001" customHeight="1" x14ac:dyDescent="0.25">
      <c r="A10" s="16" t="s">
        <v>12</v>
      </c>
      <c r="B10" s="18">
        <v>45030</v>
      </c>
      <c r="C10" s="18">
        <v>45042</v>
      </c>
      <c r="D10" s="7">
        <f>NETWORKDAYS(B10,C10,Table13[DATE 2023])</f>
        <v>9</v>
      </c>
    </row>
    <row r="11" spans="1:5" ht="20.100000000000001" customHeight="1" x14ac:dyDescent="0.25">
      <c r="A11" s="16" t="s">
        <v>13</v>
      </c>
      <c r="B11" s="18">
        <v>45030</v>
      </c>
      <c r="C11" s="18">
        <v>45037</v>
      </c>
      <c r="D11" s="7">
        <f>NETWORKDAYS(B11,C11,Table13[DATE 2023])</f>
        <v>6</v>
      </c>
    </row>
    <row r="12" spans="1:5" ht="20.100000000000001" customHeight="1" x14ac:dyDescent="0.25">
      <c r="A12" s="16" t="s">
        <v>14</v>
      </c>
      <c r="B12" s="18">
        <v>45030</v>
      </c>
      <c r="C12" s="18">
        <v>45036</v>
      </c>
      <c r="D12" s="7">
        <f>NETWORKDAYS(B12,C12,Table13[DATE 2023])</f>
        <v>5</v>
      </c>
    </row>
    <row r="13" spans="1:5" ht="20.100000000000001" customHeight="1" x14ac:dyDescent="0.25">
      <c r="A13" s="16" t="s">
        <v>15</v>
      </c>
      <c r="B13" s="18">
        <v>45030</v>
      </c>
      <c r="C13" s="18">
        <v>45037</v>
      </c>
      <c r="D13" s="7">
        <f>NETWORKDAYS(B13,C13,Table13[DATE 2023])</f>
        <v>6</v>
      </c>
    </row>
    <row r="14" spans="1:5" ht="20.100000000000001" customHeight="1" x14ac:dyDescent="0.25">
      <c r="A14" s="16" t="s">
        <v>16</v>
      </c>
      <c r="B14" s="18">
        <v>45030</v>
      </c>
      <c r="C14" s="18">
        <v>45038</v>
      </c>
      <c r="D14" s="7">
        <f>NETWORKDAYS(B14,C14,Table13[DATE 2023])</f>
        <v>6</v>
      </c>
    </row>
    <row r="15" spans="1:5" ht="20.100000000000001" customHeight="1" x14ac:dyDescent="0.25">
      <c r="A15" s="16" t="s">
        <v>17</v>
      </c>
      <c r="B15" s="18">
        <v>45030</v>
      </c>
      <c r="C15" s="18">
        <v>45042</v>
      </c>
      <c r="D15" s="7">
        <f>NETWORKDAYS(B15,C15,Table13[DATE 2023])</f>
        <v>9</v>
      </c>
    </row>
    <row r="16" spans="1:5" ht="20.100000000000001" customHeight="1" thickBot="1" x14ac:dyDescent="0.3">
      <c r="A16" s="16" t="s">
        <v>18</v>
      </c>
      <c r="B16" s="18">
        <v>45030</v>
      </c>
      <c r="C16" s="18">
        <v>45040</v>
      </c>
      <c r="D16" s="7">
        <f>NETWORKDAYS(B16,C16,Table13[DATE 2023])</f>
        <v>7</v>
      </c>
    </row>
    <row r="17" spans="1:7" ht="20.100000000000001" customHeight="1" x14ac:dyDescent="0.25">
      <c r="A17" s="16" t="s">
        <v>19</v>
      </c>
      <c r="B17" s="18">
        <v>45030</v>
      </c>
      <c r="C17" s="18">
        <v>45037</v>
      </c>
      <c r="D17" s="7">
        <f>NETWORKDAYS(B17,C17,Table13[DATE 2023])</f>
        <v>6</v>
      </c>
      <c r="F17" s="8" t="s">
        <v>3</v>
      </c>
      <c r="G17" s="9">
        <v>91</v>
      </c>
    </row>
    <row r="18" spans="1:7" ht="20.100000000000001" customHeight="1" thickBot="1" x14ac:dyDescent="0.3">
      <c r="A18" s="16" t="s">
        <v>20</v>
      </c>
      <c r="B18" s="18">
        <v>45030</v>
      </c>
      <c r="C18" s="18">
        <v>45037</v>
      </c>
      <c r="D18" s="7">
        <f>NETWORKDAYS(B18,C18,Table13[DATE 2023])</f>
        <v>6</v>
      </c>
      <c r="F18" s="10" t="s">
        <v>30</v>
      </c>
      <c r="G18" s="11">
        <v>38</v>
      </c>
    </row>
    <row r="19" spans="1:7" ht="20.100000000000001" customHeight="1" thickBot="1" x14ac:dyDescent="0.3">
      <c r="A19" s="16" t="s">
        <v>21</v>
      </c>
      <c r="B19" s="18">
        <v>45033</v>
      </c>
      <c r="C19" s="18">
        <v>45040</v>
      </c>
      <c r="D19" s="7">
        <f>NETWORKDAYS(B19,C19,Table13[DATE 2023])</f>
        <v>6</v>
      </c>
    </row>
    <row r="20" spans="1:7" ht="20.100000000000001" customHeight="1" x14ac:dyDescent="0.25">
      <c r="A20" s="16" t="s">
        <v>22</v>
      </c>
      <c r="B20" s="18">
        <v>45034</v>
      </c>
      <c r="C20" s="18">
        <v>45041</v>
      </c>
      <c r="D20" s="7">
        <f>NETWORKDAYS(B20,C20,Table13[DATE 2023])</f>
        <v>6</v>
      </c>
      <c r="F20" s="12" t="s">
        <v>27</v>
      </c>
      <c r="G20" s="9">
        <v>36</v>
      </c>
    </row>
    <row r="21" spans="1:7" ht="20.100000000000001" customHeight="1" x14ac:dyDescent="0.25">
      <c r="A21" s="16" t="s">
        <v>23</v>
      </c>
      <c r="B21" s="18">
        <v>45034</v>
      </c>
      <c r="C21" s="18">
        <v>45042</v>
      </c>
      <c r="D21" s="7">
        <f>NETWORKDAYS(B21,C21,Table13[DATE 2023])</f>
        <v>7</v>
      </c>
      <c r="F21" s="13" t="s">
        <v>28</v>
      </c>
      <c r="G21" s="14">
        <v>2</v>
      </c>
    </row>
    <row r="22" spans="1:7" ht="20.100000000000001" customHeight="1" thickBot="1" x14ac:dyDescent="0.3">
      <c r="A22" s="16" t="s">
        <v>24</v>
      </c>
      <c r="B22" s="18">
        <v>45034</v>
      </c>
      <c r="C22" s="18">
        <v>45040</v>
      </c>
      <c r="D22" s="7">
        <f>NETWORKDAYS(B22,C22,Table13[DATE 2023])</f>
        <v>5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45035</v>
      </c>
      <c r="C23" s="18">
        <v>45035</v>
      </c>
      <c r="D23" s="7">
        <f>NETWORKDAYS(B23,C23,Table13[DATE 2023])</f>
        <v>1</v>
      </c>
    </row>
    <row r="24" spans="1:7" ht="20.100000000000001" customHeight="1" x14ac:dyDescent="0.25">
      <c r="A24" s="16" t="s">
        <v>26</v>
      </c>
      <c r="B24" s="18">
        <v>45035</v>
      </c>
      <c r="C24" s="18">
        <v>45035</v>
      </c>
      <c r="D24" s="7">
        <f>NETWORKDAYS(B24,C24,Table13[DATE 2023])</f>
        <v>1</v>
      </c>
    </row>
    <row r="25" spans="1:7" ht="20.100000000000001" customHeight="1" x14ac:dyDescent="0.25">
      <c r="A25" s="16" t="s">
        <v>31</v>
      </c>
      <c r="B25" s="18">
        <v>45035</v>
      </c>
      <c r="C25" s="18">
        <v>45040</v>
      </c>
      <c r="D25" s="7">
        <f>NETWORKDAYS(B25,C25,Table13[DATE 2023])</f>
        <v>4</v>
      </c>
    </row>
    <row r="26" spans="1:7" ht="20.100000000000001" customHeight="1" x14ac:dyDescent="0.25">
      <c r="A26" s="16" t="s">
        <v>32</v>
      </c>
      <c r="B26" s="18">
        <v>45035</v>
      </c>
      <c r="C26" s="18">
        <v>45041</v>
      </c>
      <c r="D26" s="7">
        <f>NETWORKDAYS(B26,C26,Table13[DATE 2023])</f>
        <v>5</v>
      </c>
    </row>
    <row r="27" spans="1:7" ht="20.100000000000001" customHeight="1" x14ac:dyDescent="0.25">
      <c r="A27" s="16" t="s">
        <v>33</v>
      </c>
      <c r="B27" s="18">
        <v>45035</v>
      </c>
      <c r="C27" s="18">
        <v>45041</v>
      </c>
      <c r="D27" s="7">
        <f>NETWORKDAYS(B27,C27,Table13[DATE 2023])</f>
        <v>5</v>
      </c>
    </row>
    <row r="28" spans="1:7" ht="20.100000000000001" customHeight="1" x14ac:dyDescent="0.25">
      <c r="A28" s="16" t="s">
        <v>34</v>
      </c>
      <c r="B28" s="18">
        <v>45036</v>
      </c>
      <c r="C28" s="18">
        <v>45042</v>
      </c>
      <c r="D28" s="7">
        <f>NETWORKDAYS(B28,C28,Table13[DATE 2023])</f>
        <v>5</v>
      </c>
    </row>
    <row r="29" spans="1:7" ht="20.100000000000001" customHeight="1" x14ac:dyDescent="0.25">
      <c r="A29" s="16" t="s">
        <v>36</v>
      </c>
      <c r="B29" s="18">
        <v>45036</v>
      </c>
      <c r="C29" s="18">
        <v>45042</v>
      </c>
      <c r="D29" s="7">
        <f>NETWORKDAYS(B29,C29,Table13[DATE 2023])</f>
        <v>5</v>
      </c>
    </row>
    <row r="30" spans="1:7" ht="20.100000000000001" customHeight="1" x14ac:dyDescent="0.25">
      <c r="A30" s="16" t="s">
        <v>37</v>
      </c>
      <c r="B30" s="18">
        <v>45036</v>
      </c>
      <c r="C30" s="18">
        <v>45043</v>
      </c>
      <c r="D30" s="7">
        <f>NETWORKDAYS(B30,C30,Table13[DATE 2023])</f>
        <v>6</v>
      </c>
    </row>
    <row r="31" spans="1:7" ht="20.100000000000001" customHeight="1" x14ac:dyDescent="0.25">
      <c r="A31" s="16" t="s">
        <v>38</v>
      </c>
      <c r="B31" s="18">
        <v>45040</v>
      </c>
      <c r="C31" s="18">
        <v>45043</v>
      </c>
      <c r="D31" s="7">
        <f>NETWORKDAYS(B31,C31,Table13[DATE 2023])</f>
        <v>4</v>
      </c>
    </row>
    <row r="32" spans="1:7" ht="20.100000000000001" customHeight="1" x14ac:dyDescent="0.25">
      <c r="A32" s="16" t="s">
        <v>39</v>
      </c>
      <c r="B32" s="18">
        <v>45040</v>
      </c>
      <c r="C32" s="18">
        <v>45044</v>
      </c>
      <c r="D32" s="7">
        <f>NETWORKDAYS(B32,C32,Table13[DATE 2023])</f>
        <v>5</v>
      </c>
    </row>
    <row r="33" spans="1:4" ht="20.100000000000001" customHeight="1" x14ac:dyDescent="0.25">
      <c r="A33" s="16" t="s">
        <v>40</v>
      </c>
      <c r="B33" s="18">
        <v>45040</v>
      </c>
      <c r="C33" s="18">
        <v>45044</v>
      </c>
      <c r="D33" s="7">
        <f>NETWORKDAYS(B33,C33,Table13[DATE 2023])</f>
        <v>5</v>
      </c>
    </row>
    <row r="34" spans="1:4" ht="20.100000000000001" customHeight="1" x14ac:dyDescent="0.25">
      <c r="A34" s="16" t="s">
        <v>41</v>
      </c>
      <c r="B34" s="18">
        <v>45042</v>
      </c>
      <c r="C34" s="18">
        <v>45044</v>
      </c>
      <c r="D34" s="7">
        <f>NETWORKDAYS(B34,C34,Table13[DATE 2023])</f>
        <v>3</v>
      </c>
    </row>
    <row r="35" spans="1:4" ht="20.100000000000001" customHeight="1" x14ac:dyDescent="0.25">
      <c r="A35" s="16" t="s">
        <v>42</v>
      </c>
      <c r="B35" s="18">
        <v>45042</v>
      </c>
      <c r="C35" s="18">
        <v>45044</v>
      </c>
      <c r="D35" s="7">
        <f>NETWORKDAYS(B35,C35,Table13[DATE 2023])</f>
        <v>3</v>
      </c>
    </row>
    <row r="36" spans="1:4" ht="20.100000000000001" customHeight="1" x14ac:dyDescent="0.25">
      <c r="A36" s="16" t="s">
        <v>43</v>
      </c>
      <c r="B36" s="18">
        <v>45042</v>
      </c>
      <c r="C36" s="18">
        <v>45044</v>
      </c>
      <c r="D36" s="7">
        <f>NETWORKDAYS(B36,C36,Table13[DATE 2023])</f>
        <v>3</v>
      </c>
    </row>
    <row r="37" spans="1:4" ht="20.100000000000001" customHeight="1" x14ac:dyDescent="0.25">
      <c r="A37" s="16" t="s">
        <v>44</v>
      </c>
      <c r="B37" s="18">
        <v>45043</v>
      </c>
      <c r="C37" s="18">
        <v>45054</v>
      </c>
      <c r="D37" s="7">
        <f>NETWORKDAYS(B37,C37,Table13[DATE 2023])</f>
        <v>7</v>
      </c>
    </row>
    <row r="38" spans="1:4" ht="20.100000000000001" customHeight="1" x14ac:dyDescent="0.25">
      <c r="A38" s="16" t="s">
        <v>45</v>
      </c>
      <c r="B38" s="18">
        <v>45044</v>
      </c>
      <c r="C38" s="18">
        <v>45055</v>
      </c>
      <c r="D38" s="7">
        <f>NETWORKDAYS(B38,C38,Table13[DATE 2023])</f>
        <v>7</v>
      </c>
    </row>
    <row r="39" spans="1:4" ht="20.100000000000001" customHeight="1" x14ac:dyDescent="0.25">
      <c r="A39" s="16" t="s">
        <v>46</v>
      </c>
      <c r="B39" s="18">
        <v>45044</v>
      </c>
      <c r="C39" s="18">
        <v>45055</v>
      </c>
      <c r="D39" s="7">
        <f>NETWORKDAYS(B39,C39,Table13[DATE 2023])</f>
        <v>7</v>
      </c>
    </row>
  </sheetData>
  <autoFilter ref="A1:D39" xr:uid="{00000000-0009-0000-0000-000004000000}">
    <sortState xmlns:xlrd2="http://schemas.microsoft.com/office/spreadsheetml/2017/richdata2" ref="A2:D39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5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45048</v>
      </c>
      <c r="C2" s="18">
        <v>45056</v>
      </c>
      <c r="D2" s="7">
        <f>NETWORKDAYS(B2,C2,Table13[DATE 2023])</f>
        <v>7</v>
      </c>
    </row>
    <row r="3" spans="1:5" ht="20.100000000000001" customHeight="1" x14ac:dyDescent="0.25">
      <c r="A3" s="16" t="s">
        <v>5</v>
      </c>
      <c r="B3" s="18">
        <v>45050</v>
      </c>
      <c r="C3" s="18">
        <v>45057</v>
      </c>
      <c r="D3" s="7">
        <f>NETWORKDAYS(B3,C3,Table13[DATE 2023])</f>
        <v>6</v>
      </c>
    </row>
    <row r="4" spans="1:5" ht="20.100000000000001" customHeight="1" x14ac:dyDescent="0.25">
      <c r="A4" s="16" t="s">
        <v>6</v>
      </c>
      <c r="B4" s="18">
        <v>45050</v>
      </c>
      <c r="C4" s="18">
        <v>45058</v>
      </c>
      <c r="D4" s="7">
        <f>NETWORKDAYS(B4,C4,Table13[DATE 2023])</f>
        <v>7</v>
      </c>
      <c r="E4" s="17"/>
    </row>
    <row r="5" spans="1:5" ht="20.100000000000001" customHeight="1" x14ac:dyDescent="0.25">
      <c r="A5" s="16" t="s">
        <v>7</v>
      </c>
      <c r="B5" s="18">
        <v>45050</v>
      </c>
      <c r="C5" s="18">
        <v>45058</v>
      </c>
      <c r="D5" s="7">
        <f>NETWORKDAYS(B5,C5,Table13[DATE 2023])</f>
        <v>7</v>
      </c>
    </row>
    <row r="6" spans="1:5" ht="20.100000000000001" customHeight="1" x14ac:dyDescent="0.25">
      <c r="A6" s="16" t="s">
        <v>8</v>
      </c>
      <c r="B6" s="18">
        <v>45051</v>
      </c>
      <c r="C6" s="18">
        <v>45063</v>
      </c>
      <c r="D6" s="7">
        <f>NETWORKDAYS(B6,C6,Table13[DATE 2023])</f>
        <v>9</v>
      </c>
    </row>
    <row r="7" spans="1:5" ht="20.100000000000001" customHeight="1" x14ac:dyDescent="0.25">
      <c r="A7" s="16" t="s">
        <v>9</v>
      </c>
      <c r="B7" s="18">
        <v>45051</v>
      </c>
      <c r="C7" s="18">
        <v>45063</v>
      </c>
      <c r="D7" s="7">
        <f>NETWORKDAYS(B7,C7,Table13[DATE 2023])</f>
        <v>9</v>
      </c>
    </row>
    <row r="8" spans="1:5" ht="20.100000000000001" customHeight="1" x14ac:dyDescent="0.25">
      <c r="A8" s="16" t="s">
        <v>10</v>
      </c>
      <c r="B8" s="18">
        <v>45056</v>
      </c>
      <c r="C8" s="18">
        <v>45063</v>
      </c>
      <c r="D8" s="7">
        <f>NETWORKDAYS(B8,C8,Table13[DATE 2023])</f>
        <v>6</v>
      </c>
    </row>
    <row r="9" spans="1:5" ht="20.100000000000001" customHeight="1" x14ac:dyDescent="0.25">
      <c r="A9" s="16" t="s">
        <v>11</v>
      </c>
      <c r="B9" s="18">
        <v>45056</v>
      </c>
      <c r="C9" s="18">
        <v>45063</v>
      </c>
      <c r="D9" s="7">
        <f>NETWORKDAYS(B9,C9,Table13[DATE 2023])</f>
        <v>6</v>
      </c>
    </row>
    <row r="10" spans="1:5" ht="20.100000000000001" customHeight="1" x14ac:dyDescent="0.25">
      <c r="A10" s="16" t="s">
        <v>12</v>
      </c>
      <c r="B10" s="18">
        <v>45057</v>
      </c>
      <c r="C10" s="18">
        <v>45063</v>
      </c>
      <c r="D10" s="7">
        <f>NETWORKDAYS(B10,C10,Table13[DATE 2023])</f>
        <v>5</v>
      </c>
    </row>
    <row r="11" spans="1:5" ht="20.100000000000001" customHeight="1" x14ac:dyDescent="0.25">
      <c r="A11" s="16" t="s">
        <v>13</v>
      </c>
      <c r="B11" s="18">
        <v>45057</v>
      </c>
      <c r="C11" s="18">
        <v>45058</v>
      </c>
      <c r="D11" s="7">
        <f>NETWORKDAYS(B11,C11,Table13[DATE 2023])</f>
        <v>2</v>
      </c>
    </row>
    <row r="12" spans="1:5" ht="20.100000000000001" customHeight="1" x14ac:dyDescent="0.25">
      <c r="A12" s="16" t="s">
        <v>14</v>
      </c>
      <c r="B12" s="18">
        <v>45057</v>
      </c>
      <c r="C12" s="18">
        <v>45063</v>
      </c>
      <c r="D12" s="7">
        <f>NETWORKDAYS(B12,C12,Table13[DATE 2023])</f>
        <v>5</v>
      </c>
    </row>
    <row r="13" spans="1:5" ht="20.100000000000001" customHeight="1" x14ac:dyDescent="0.25">
      <c r="A13" s="16" t="s">
        <v>15</v>
      </c>
      <c r="B13" s="18">
        <v>45057</v>
      </c>
      <c r="C13" s="18">
        <v>45058</v>
      </c>
      <c r="D13" s="7">
        <f>NETWORKDAYS(B13,C13,Table13[DATE 2023])</f>
        <v>2</v>
      </c>
    </row>
    <row r="14" spans="1:5" ht="20.100000000000001" customHeight="1" x14ac:dyDescent="0.25">
      <c r="A14" s="16" t="s">
        <v>16</v>
      </c>
      <c r="B14" s="18">
        <v>45057</v>
      </c>
      <c r="C14" s="18">
        <v>45064</v>
      </c>
      <c r="D14" s="7">
        <f>NETWORKDAYS(B14,C14,Table13[DATE 2023])</f>
        <v>6</v>
      </c>
    </row>
    <row r="15" spans="1:5" ht="20.100000000000001" customHeight="1" x14ac:dyDescent="0.25">
      <c r="A15" s="16" t="s">
        <v>17</v>
      </c>
      <c r="B15" s="18">
        <v>45058</v>
      </c>
      <c r="C15" s="18">
        <v>45062</v>
      </c>
      <c r="D15" s="7">
        <f>NETWORKDAYS(B15,C15,Table13[DATE 2023])</f>
        <v>3</v>
      </c>
    </row>
    <row r="16" spans="1:5" ht="20.100000000000001" customHeight="1" thickBot="1" x14ac:dyDescent="0.3">
      <c r="A16" s="16" t="s">
        <v>18</v>
      </c>
      <c r="B16" s="18">
        <v>45058</v>
      </c>
      <c r="C16" s="18">
        <v>45063</v>
      </c>
      <c r="D16" s="7">
        <f>NETWORKDAYS(B16,C16,Table13[DATE 2023])</f>
        <v>4</v>
      </c>
    </row>
    <row r="17" spans="1:7" ht="20.100000000000001" customHeight="1" x14ac:dyDescent="0.25">
      <c r="A17" s="16" t="s">
        <v>19</v>
      </c>
      <c r="B17" s="18">
        <v>45058</v>
      </c>
      <c r="C17" s="18">
        <v>45064</v>
      </c>
      <c r="D17" s="7">
        <f>NETWORKDAYS(B17,C17,Table13[DATE 2023])</f>
        <v>5</v>
      </c>
      <c r="F17" s="8" t="s">
        <v>3</v>
      </c>
      <c r="G17" s="9">
        <v>84</v>
      </c>
    </row>
    <row r="18" spans="1:7" ht="20.100000000000001" customHeight="1" thickBot="1" x14ac:dyDescent="0.3">
      <c r="A18" s="16" t="s">
        <v>20</v>
      </c>
      <c r="B18" s="18">
        <v>45061</v>
      </c>
      <c r="C18" s="18">
        <v>45062</v>
      </c>
      <c r="D18" s="7">
        <f>NETWORKDAYS(B18,C18,Table13[DATE 2023])</f>
        <v>2</v>
      </c>
      <c r="F18" s="10" t="s">
        <v>30</v>
      </c>
      <c r="G18" s="11">
        <v>34</v>
      </c>
    </row>
    <row r="19" spans="1:7" ht="20.100000000000001" customHeight="1" thickBot="1" x14ac:dyDescent="0.3">
      <c r="A19" s="16" t="s">
        <v>21</v>
      </c>
      <c r="B19" s="18">
        <v>45062</v>
      </c>
      <c r="C19" s="18">
        <v>45070</v>
      </c>
      <c r="D19" s="7">
        <f>NETWORKDAYS(B19,C19,Table13[DATE 2023])</f>
        <v>7</v>
      </c>
    </row>
    <row r="20" spans="1:7" ht="20.100000000000001" customHeight="1" x14ac:dyDescent="0.25">
      <c r="A20" s="16" t="s">
        <v>22</v>
      </c>
      <c r="B20" s="18">
        <v>45062</v>
      </c>
      <c r="C20" s="18">
        <v>45068</v>
      </c>
      <c r="D20" s="7">
        <f>NETWORKDAYS(B20,C20,Table13[DATE 2023])</f>
        <v>5</v>
      </c>
      <c r="F20" s="12" t="s">
        <v>27</v>
      </c>
      <c r="G20" s="9">
        <v>28</v>
      </c>
    </row>
    <row r="21" spans="1:7" ht="20.100000000000001" customHeight="1" x14ac:dyDescent="0.25">
      <c r="A21" s="16" t="s">
        <v>23</v>
      </c>
      <c r="B21" s="18">
        <v>45062</v>
      </c>
      <c r="C21" s="18">
        <v>45065</v>
      </c>
      <c r="D21" s="7">
        <f>NETWORKDAYS(B21,C21,Table13[DATE 2023])</f>
        <v>4</v>
      </c>
      <c r="F21" s="13" t="s">
        <v>28</v>
      </c>
      <c r="G21" s="14">
        <v>6</v>
      </c>
    </row>
    <row r="22" spans="1:7" ht="20.100000000000001" customHeight="1" thickBot="1" x14ac:dyDescent="0.3">
      <c r="A22" s="16" t="s">
        <v>24</v>
      </c>
      <c r="B22" s="18">
        <v>45063</v>
      </c>
      <c r="C22" s="18">
        <v>45068</v>
      </c>
      <c r="D22" s="7">
        <f>NETWORKDAYS(B22,C22,Table13[DATE 2023])</f>
        <v>4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45064</v>
      </c>
      <c r="C23" s="18">
        <v>45075</v>
      </c>
      <c r="D23" s="7">
        <f>NETWORKDAYS(B23,C23,Table13[DATE 2023])</f>
        <v>8</v>
      </c>
    </row>
    <row r="24" spans="1:7" ht="20.100000000000001" customHeight="1" x14ac:dyDescent="0.25">
      <c r="A24" s="16" t="s">
        <v>26</v>
      </c>
      <c r="B24" s="18">
        <v>45064</v>
      </c>
      <c r="C24" s="18">
        <v>45075</v>
      </c>
      <c r="D24" s="7">
        <f>NETWORKDAYS(B24,C24,Table13[DATE 2023])</f>
        <v>8</v>
      </c>
    </row>
    <row r="25" spans="1:7" ht="20.100000000000001" customHeight="1" x14ac:dyDescent="0.25">
      <c r="A25" s="16" t="s">
        <v>31</v>
      </c>
      <c r="B25" s="18">
        <v>45065</v>
      </c>
      <c r="C25" s="18">
        <v>45071</v>
      </c>
      <c r="D25" s="7">
        <f>NETWORKDAYS(B25,C25,Table13[DATE 2023])</f>
        <v>5</v>
      </c>
    </row>
    <row r="26" spans="1:7" ht="20.100000000000001" customHeight="1" x14ac:dyDescent="0.25">
      <c r="A26" s="16" t="s">
        <v>32</v>
      </c>
      <c r="B26" s="18">
        <v>45065</v>
      </c>
      <c r="C26" s="18">
        <v>45072</v>
      </c>
      <c r="D26" s="7">
        <f>NETWORKDAYS(B26,C26,Table13[DATE 2023])</f>
        <v>6</v>
      </c>
    </row>
    <row r="27" spans="1:7" ht="20.100000000000001" customHeight="1" x14ac:dyDescent="0.25">
      <c r="A27" s="16" t="s">
        <v>33</v>
      </c>
      <c r="B27" s="18">
        <v>45068</v>
      </c>
      <c r="C27" s="18">
        <v>45071</v>
      </c>
      <c r="D27" s="7">
        <f>NETWORKDAYS(B27,C27,Table13[DATE 2023])</f>
        <v>4</v>
      </c>
    </row>
    <row r="28" spans="1:7" ht="20.100000000000001" customHeight="1" x14ac:dyDescent="0.25">
      <c r="A28" s="16" t="s">
        <v>34</v>
      </c>
      <c r="B28" s="18">
        <v>45070</v>
      </c>
      <c r="C28" s="18">
        <v>45077</v>
      </c>
      <c r="D28" s="7">
        <f>NETWORKDAYS(B28,C28,Table13[DATE 2023])</f>
        <v>6</v>
      </c>
    </row>
    <row r="29" spans="1:7" ht="20.100000000000001" customHeight="1" x14ac:dyDescent="0.25">
      <c r="A29" s="16" t="s">
        <v>36</v>
      </c>
      <c r="B29" s="18">
        <v>45070</v>
      </c>
      <c r="C29" s="18">
        <v>45075</v>
      </c>
      <c r="D29" s="7">
        <f>NETWORKDAYS(B29,C29,Table13[DATE 2023])</f>
        <v>4</v>
      </c>
    </row>
    <row r="30" spans="1:7" ht="20.100000000000001" customHeight="1" x14ac:dyDescent="0.25">
      <c r="A30" s="16" t="s">
        <v>37</v>
      </c>
      <c r="B30" s="18">
        <v>45070</v>
      </c>
      <c r="C30" s="18">
        <v>45075</v>
      </c>
      <c r="D30" s="7">
        <f>NETWORKDAYS(B30,C30,Table13[DATE 2023])</f>
        <v>4</v>
      </c>
    </row>
    <row r="31" spans="1:7" ht="20.100000000000001" customHeight="1" x14ac:dyDescent="0.25">
      <c r="A31" s="16" t="s">
        <v>38</v>
      </c>
      <c r="B31" s="18">
        <v>45070</v>
      </c>
      <c r="C31" s="18">
        <v>45077</v>
      </c>
      <c r="D31" s="7">
        <f>NETWORKDAYS(B31,C31,Table13[DATE 2023])</f>
        <v>6</v>
      </c>
    </row>
    <row r="32" spans="1:7" ht="20.100000000000001" customHeight="1" x14ac:dyDescent="0.25">
      <c r="A32" s="16" t="s">
        <v>39</v>
      </c>
      <c r="B32" s="18">
        <v>45072</v>
      </c>
      <c r="C32" s="18">
        <v>45072</v>
      </c>
      <c r="D32" s="7">
        <f>NETWORKDAYS(B32,C32,Table13[DATE 2023])</f>
        <v>1</v>
      </c>
    </row>
    <row r="33" spans="1:4" ht="20.100000000000001" customHeight="1" x14ac:dyDescent="0.25">
      <c r="A33" s="16" t="s">
        <v>40</v>
      </c>
      <c r="B33" s="18">
        <v>45072</v>
      </c>
      <c r="C33" s="18">
        <v>45082</v>
      </c>
      <c r="D33" s="7">
        <f>NETWORKDAYS(B33,C33,Table13[DATE 2023])</f>
        <v>7</v>
      </c>
    </row>
    <row r="34" spans="1:4" ht="20.100000000000001" customHeight="1" x14ac:dyDescent="0.25">
      <c r="A34" s="16" t="s">
        <v>41</v>
      </c>
      <c r="B34" s="18">
        <v>45075</v>
      </c>
      <c r="C34" s="18">
        <v>45084</v>
      </c>
      <c r="D34" s="7">
        <f>NETWORKDAYS(B34,C34,Table13[DATE 2023])</f>
        <v>8</v>
      </c>
    </row>
    <row r="35" spans="1:4" ht="20.100000000000001" customHeight="1" x14ac:dyDescent="0.25">
      <c r="A35" s="16" t="s">
        <v>42</v>
      </c>
      <c r="B35" s="18">
        <v>45075</v>
      </c>
      <c r="C35" s="18">
        <v>45084</v>
      </c>
      <c r="D35" s="7">
        <f>NETWORKDAYS(B35,C35,Table13[DATE 2023])</f>
        <v>8</v>
      </c>
    </row>
  </sheetData>
  <autoFilter ref="A1:D35" xr:uid="{00000000-0009-0000-0000-000005000000}">
    <sortState xmlns:xlrd2="http://schemas.microsoft.com/office/spreadsheetml/2017/richdata2" ref="A2:D31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8"/>
  <sheetViews>
    <sheetView zoomScale="85" zoomScaleNormal="85" workbookViewId="0">
      <selection activeCell="G18" sqref="G18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45082</v>
      </c>
      <c r="C2" s="18">
        <v>45089</v>
      </c>
      <c r="D2" s="7">
        <f>NETWORKDAYS(B2,C2,Table13[DATE 2023])</f>
        <v>6</v>
      </c>
    </row>
    <row r="3" spans="1:5" ht="20.100000000000001" customHeight="1" x14ac:dyDescent="0.25">
      <c r="A3" s="16" t="s">
        <v>5</v>
      </c>
      <c r="B3" s="18">
        <v>45082</v>
      </c>
      <c r="C3" s="18">
        <v>45092</v>
      </c>
      <c r="D3" s="7">
        <f>NETWORKDAYS(B3,C3,Table13[DATE 2023])</f>
        <v>9</v>
      </c>
    </row>
    <row r="4" spans="1:5" ht="20.100000000000001" customHeight="1" x14ac:dyDescent="0.25">
      <c r="A4" s="16" t="s">
        <v>6</v>
      </c>
      <c r="B4" s="18">
        <v>45083</v>
      </c>
      <c r="C4" s="18">
        <v>45091</v>
      </c>
      <c r="D4" s="7">
        <f>NETWORKDAYS(B4,C4,Table13[DATE 2023])</f>
        <v>7</v>
      </c>
      <c r="E4" s="17"/>
    </row>
    <row r="5" spans="1:5" ht="20.100000000000001" customHeight="1" x14ac:dyDescent="0.25">
      <c r="A5" s="16" t="s">
        <v>7</v>
      </c>
      <c r="B5" s="18">
        <v>45083</v>
      </c>
      <c r="C5" s="18">
        <v>45091</v>
      </c>
      <c r="D5" s="7">
        <f>NETWORKDAYS(B5,C5,Table13[DATE 2023])</f>
        <v>7</v>
      </c>
    </row>
    <row r="6" spans="1:5" ht="20.100000000000001" customHeight="1" x14ac:dyDescent="0.25">
      <c r="A6" s="16" t="s">
        <v>8</v>
      </c>
      <c r="B6" s="18">
        <v>45083</v>
      </c>
      <c r="C6" s="18">
        <v>45091</v>
      </c>
      <c r="D6" s="7">
        <f>NETWORKDAYS(B6,C6,Table13[DATE 2023])</f>
        <v>7</v>
      </c>
    </row>
    <row r="7" spans="1:5" ht="20.100000000000001" customHeight="1" x14ac:dyDescent="0.25">
      <c r="A7" s="16" t="s">
        <v>9</v>
      </c>
      <c r="B7" s="18">
        <v>45083</v>
      </c>
      <c r="C7" s="18">
        <v>45091</v>
      </c>
      <c r="D7" s="7">
        <f>NETWORKDAYS(B7,C7,Table13[DATE 2023])</f>
        <v>7</v>
      </c>
    </row>
    <row r="8" spans="1:5" ht="20.100000000000001" customHeight="1" x14ac:dyDescent="0.25">
      <c r="A8" s="16" t="s">
        <v>10</v>
      </c>
      <c r="B8" s="18">
        <v>45083</v>
      </c>
      <c r="C8" s="18">
        <v>45091</v>
      </c>
      <c r="D8" s="7">
        <f>NETWORKDAYS(B8,C8,Table13[DATE 2023])</f>
        <v>7</v>
      </c>
    </row>
    <row r="9" spans="1:5" ht="20.100000000000001" customHeight="1" x14ac:dyDescent="0.25">
      <c r="A9" s="16" t="s">
        <v>11</v>
      </c>
      <c r="B9" s="18">
        <v>45083</v>
      </c>
      <c r="C9" s="18">
        <v>45091</v>
      </c>
      <c r="D9" s="7">
        <f>NETWORKDAYS(B9,C9,Table13[DATE 2023])</f>
        <v>7</v>
      </c>
    </row>
    <row r="10" spans="1:5" ht="20.100000000000001" customHeight="1" x14ac:dyDescent="0.25">
      <c r="A10" s="16" t="s">
        <v>12</v>
      </c>
      <c r="B10" s="18">
        <v>45084</v>
      </c>
      <c r="C10" s="18">
        <v>45096</v>
      </c>
      <c r="D10" s="7">
        <f>NETWORKDAYS(B10,C10,Table13[DATE 2023])</f>
        <v>9</v>
      </c>
    </row>
    <row r="11" spans="1:5" ht="20.100000000000001" customHeight="1" x14ac:dyDescent="0.25">
      <c r="A11" s="16" t="s">
        <v>13</v>
      </c>
      <c r="B11" s="18">
        <v>45084</v>
      </c>
      <c r="C11" s="18">
        <v>45092</v>
      </c>
      <c r="D11" s="7">
        <f>NETWORKDAYS(B11,C11,Table13[DATE 2023])</f>
        <v>7</v>
      </c>
    </row>
    <row r="12" spans="1:5" ht="20.100000000000001" customHeight="1" x14ac:dyDescent="0.25">
      <c r="A12" s="16" t="s">
        <v>14</v>
      </c>
      <c r="B12" s="18">
        <v>45084</v>
      </c>
      <c r="C12" s="18">
        <v>45090</v>
      </c>
      <c r="D12" s="7">
        <f>NETWORKDAYS(B12,C12,Table13[DATE 2023])</f>
        <v>5</v>
      </c>
    </row>
    <row r="13" spans="1:5" ht="20.100000000000001" customHeight="1" x14ac:dyDescent="0.25">
      <c r="A13" s="16" t="s">
        <v>15</v>
      </c>
      <c r="B13" s="18">
        <v>45084</v>
      </c>
      <c r="C13" s="18">
        <v>45091</v>
      </c>
      <c r="D13" s="7">
        <f>NETWORKDAYS(B13,C13,Table13[DATE 2023])</f>
        <v>6</v>
      </c>
    </row>
    <row r="14" spans="1:5" ht="20.100000000000001" customHeight="1" x14ac:dyDescent="0.25">
      <c r="A14" s="16" t="s">
        <v>16</v>
      </c>
      <c r="B14" s="18">
        <v>45084</v>
      </c>
      <c r="C14" s="18">
        <v>45096</v>
      </c>
      <c r="D14" s="7">
        <f>NETWORKDAYS(B14,C14,Table13[DATE 2023])</f>
        <v>9</v>
      </c>
    </row>
    <row r="15" spans="1:5" ht="20.100000000000001" customHeight="1" x14ac:dyDescent="0.25">
      <c r="A15" s="16" t="s">
        <v>17</v>
      </c>
      <c r="B15" s="18">
        <v>45084</v>
      </c>
      <c r="C15" s="18">
        <v>45092</v>
      </c>
      <c r="D15" s="7">
        <f>NETWORKDAYS(B15,C15,Table13[DATE 2023])</f>
        <v>7</v>
      </c>
    </row>
    <row r="16" spans="1:5" ht="20.100000000000001" customHeight="1" thickBot="1" x14ac:dyDescent="0.3">
      <c r="A16" s="16" t="s">
        <v>18</v>
      </c>
      <c r="B16" s="18">
        <v>45085</v>
      </c>
      <c r="C16" s="18">
        <v>45091</v>
      </c>
      <c r="D16" s="7">
        <f>NETWORKDAYS(B16,C16,Table13[DATE 2023])</f>
        <v>5</v>
      </c>
    </row>
    <row r="17" spans="1:7" ht="20.100000000000001" customHeight="1" x14ac:dyDescent="0.25">
      <c r="A17" s="16" t="s">
        <v>19</v>
      </c>
      <c r="B17" s="18">
        <v>45085</v>
      </c>
      <c r="C17" s="18">
        <v>45092</v>
      </c>
      <c r="D17" s="7">
        <f>NETWORKDAYS(B17,C17,Table13[DATE 2023])</f>
        <v>6</v>
      </c>
      <c r="F17" s="8" t="s">
        <v>3</v>
      </c>
      <c r="G17" s="9">
        <v>98</v>
      </c>
    </row>
    <row r="18" spans="1:7" ht="20.100000000000001" customHeight="1" thickBot="1" x14ac:dyDescent="0.3">
      <c r="A18" s="16" t="s">
        <v>20</v>
      </c>
      <c r="B18" s="18">
        <v>45086</v>
      </c>
      <c r="C18" s="18">
        <v>45096</v>
      </c>
      <c r="D18" s="7">
        <f>NETWORKDAYS(B18,C18,Table13[DATE 2023])</f>
        <v>7</v>
      </c>
      <c r="F18" s="10" t="s">
        <v>30</v>
      </c>
      <c r="G18" s="11">
        <v>47</v>
      </c>
    </row>
    <row r="19" spans="1:7" ht="20.100000000000001" customHeight="1" thickBot="1" x14ac:dyDescent="0.3">
      <c r="A19" s="16" t="s">
        <v>21</v>
      </c>
      <c r="B19" s="18">
        <v>45089</v>
      </c>
      <c r="C19" s="18">
        <v>45099</v>
      </c>
      <c r="D19" s="7">
        <f>NETWORKDAYS(B19,C19,Table13[DATE 2023])</f>
        <v>9</v>
      </c>
    </row>
    <row r="20" spans="1:7" ht="20.100000000000001" customHeight="1" x14ac:dyDescent="0.25">
      <c r="A20" s="16" t="s">
        <v>22</v>
      </c>
      <c r="B20" s="18">
        <v>45089</v>
      </c>
      <c r="C20" s="18">
        <v>45096</v>
      </c>
      <c r="D20" s="7">
        <f>NETWORKDAYS(B20,C20,Table13[DATE 2023])</f>
        <v>6</v>
      </c>
      <c r="F20" s="12" t="s">
        <v>27</v>
      </c>
      <c r="G20" s="9">
        <v>43</v>
      </c>
    </row>
    <row r="21" spans="1:7" ht="20.100000000000001" customHeight="1" x14ac:dyDescent="0.25">
      <c r="A21" s="16" t="s">
        <v>23</v>
      </c>
      <c r="B21" s="18">
        <v>45090</v>
      </c>
      <c r="C21" s="18">
        <v>45097</v>
      </c>
      <c r="D21" s="7">
        <f>NETWORKDAYS(B21,C21,Table13[DATE 2023])</f>
        <v>6</v>
      </c>
      <c r="F21" s="13" t="s">
        <v>28</v>
      </c>
      <c r="G21" s="14">
        <v>4</v>
      </c>
    </row>
    <row r="22" spans="1:7" ht="20.100000000000001" customHeight="1" thickBot="1" x14ac:dyDescent="0.3">
      <c r="A22" s="16" t="s">
        <v>24</v>
      </c>
      <c r="B22" s="18">
        <v>45090</v>
      </c>
      <c r="C22" s="18">
        <v>45098</v>
      </c>
      <c r="D22" s="7">
        <f>NETWORKDAYS(B22,C22,Table13[DATE 2023])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45092</v>
      </c>
      <c r="C23" s="18">
        <v>45099</v>
      </c>
      <c r="D23" s="7">
        <f>NETWORKDAYS(B23,C23,Table13[DATE 2023])</f>
        <v>6</v>
      </c>
    </row>
    <row r="24" spans="1:7" ht="20.100000000000001" customHeight="1" x14ac:dyDescent="0.25">
      <c r="A24" s="16" t="s">
        <v>26</v>
      </c>
      <c r="B24" s="18">
        <v>45094</v>
      </c>
      <c r="C24" s="18">
        <v>45100</v>
      </c>
      <c r="D24" s="7">
        <f>NETWORKDAYS(B24,C24,Table13[DATE 2023])</f>
        <v>5</v>
      </c>
    </row>
    <row r="25" spans="1:7" ht="20.100000000000001" customHeight="1" x14ac:dyDescent="0.25">
      <c r="A25" s="16" t="s">
        <v>31</v>
      </c>
      <c r="B25" s="18">
        <v>45096</v>
      </c>
      <c r="C25" s="18">
        <v>45103</v>
      </c>
      <c r="D25" s="7">
        <f>NETWORKDAYS(B25,C25,Table13[DATE 2023])</f>
        <v>6</v>
      </c>
    </row>
    <row r="26" spans="1:7" ht="20.100000000000001" customHeight="1" x14ac:dyDescent="0.25">
      <c r="A26" s="16" t="s">
        <v>32</v>
      </c>
      <c r="B26" s="18">
        <v>45096</v>
      </c>
      <c r="C26" s="18">
        <v>45103</v>
      </c>
      <c r="D26" s="7">
        <f>NETWORKDAYS(B26,C26,Table13[DATE 2023])</f>
        <v>6</v>
      </c>
    </row>
    <row r="27" spans="1:7" ht="20.100000000000001" customHeight="1" x14ac:dyDescent="0.25">
      <c r="A27" s="16" t="s">
        <v>33</v>
      </c>
      <c r="B27" s="18">
        <v>45097</v>
      </c>
      <c r="C27" s="18">
        <v>45104</v>
      </c>
      <c r="D27" s="7">
        <f>NETWORKDAYS(B27,C27,Table13[DATE 2023])</f>
        <v>6</v>
      </c>
    </row>
    <row r="28" spans="1:7" ht="20.100000000000001" customHeight="1" x14ac:dyDescent="0.25">
      <c r="A28" s="16" t="s">
        <v>34</v>
      </c>
      <c r="B28" s="18">
        <v>45099</v>
      </c>
      <c r="C28" s="18">
        <v>45104</v>
      </c>
      <c r="D28" s="7">
        <f>NETWORKDAYS(B28,C28,Table13[DATE 2023])</f>
        <v>4</v>
      </c>
    </row>
    <row r="29" spans="1:7" ht="20.100000000000001" customHeight="1" x14ac:dyDescent="0.25">
      <c r="A29" s="16" t="s">
        <v>36</v>
      </c>
      <c r="B29" s="18">
        <v>45099</v>
      </c>
      <c r="C29" s="18">
        <v>45105</v>
      </c>
      <c r="D29" s="7">
        <f>NETWORKDAYS(B29,C29,Table13[DATE 2023])</f>
        <v>5</v>
      </c>
    </row>
    <row r="30" spans="1:7" ht="20.100000000000001" customHeight="1" x14ac:dyDescent="0.25">
      <c r="A30" s="16" t="s">
        <v>37</v>
      </c>
      <c r="B30" s="18">
        <v>45099</v>
      </c>
      <c r="C30" s="18">
        <v>45105</v>
      </c>
      <c r="D30" s="7">
        <f>NETWORKDAYS(B30,C30,Table13[DATE 2023])</f>
        <v>5</v>
      </c>
    </row>
    <row r="31" spans="1:7" ht="20.100000000000001" customHeight="1" x14ac:dyDescent="0.25">
      <c r="A31" s="16" t="s">
        <v>38</v>
      </c>
      <c r="B31" s="18">
        <v>45099</v>
      </c>
      <c r="C31" s="18">
        <v>45106</v>
      </c>
      <c r="D31" s="7">
        <f>NETWORKDAYS(B31,C31,Table13[DATE 2023])</f>
        <v>6</v>
      </c>
    </row>
    <row r="32" spans="1:7" ht="20.100000000000001" customHeight="1" x14ac:dyDescent="0.25">
      <c r="A32" s="16" t="s">
        <v>39</v>
      </c>
      <c r="B32" s="18">
        <v>45100</v>
      </c>
      <c r="C32" s="18">
        <v>45106</v>
      </c>
      <c r="D32" s="7">
        <f>NETWORKDAYS(B32,C32,Table13[DATE 2023])</f>
        <v>5</v>
      </c>
    </row>
    <row r="33" spans="1:4" ht="20.100000000000001" customHeight="1" x14ac:dyDescent="0.25">
      <c r="A33" s="16" t="s">
        <v>40</v>
      </c>
      <c r="B33" s="18">
        <v>45100</v>
      </c>
      <c r="C33" s="18">
        <v>45106</v>
      </c>
      <c r="D33" s="7">
        <f>NETWORKDAYS(B33,C33,Table13[DATE 2023])</f>
        <v>5</v>
      </c>
    </row>
    <row r="34" spans="1:4" ht="20.100000000000001" customHeight="1" x14ac:dyDescent="0.25">
      <c r="A34" s="16" t="s">
        <v>41</v>
      </c>
      <c r="B34" s="18">
        <v>45103</v>
      </c>
      <c r="C34" s="18">
        <v>45107</v>
      </c>
      <c r="D34" s="7">
        <f>NETWORKDAYS(B34,C34,Table13[DATE 2023])</f>
        <v>5</v>
      </c>
    </row>
    <row r="35" spans="1:4" ht="20.100000000000001" customHeight="1" x14ac:dyDescent="0.25">
      <c r="A35" s="16" t="s">
        <v>42</v>
      </c>
      <c r="B35" s="18">
        <v>45103</v>
      </c>
      <c r="C35" s="18">
        <v>45111</v>
      </c>
      <c r="D35" s="7">
        <f>NETWORKDAYS(B35,C35,Table13[DATE 2023])</f>
        <v>7</v>
      </c>
    </row>
    <row r="36" spans="1:4" ht="20.100000000000001" customHeight="1" x14ac:dyDescent="0.25">
      <c r="A36" s="16" t="s">
        <v>43</v>
      </c>
      <c r="B36" s="18">
        <v>45103</v>
      </c>
      <c r="C36" s="18">
        <v>45111</v>
      </c>
      <c r="D36" s="7">
        <f>NETWORKDAYS(B36,C36,Table13[DATE 2023])</f>
        <v>7</v>
      </c>
    </row>
    <row r="37" spans="1:4" ht="20.100000000000001" customHeight="1" x14ac:dyDescent="0.25">
      <c r="A37" s="16" t="s">
        <v>44</v>
      </c>
      <c r="B37" s="18">
        <v>45103</v>
      </c>
      <c r="C37" s="18">
        <v>45111</v>
      </c>
      <c r="D37" s="7">
        <f>NETWORKDAYS(B37,C37,Table13[DATE 2023])</f>
        <v>7</v>
      </c>
    </row>
    <row r="38" spans="1:4" ht="20.100000000000001" customHeight="1" x14ac:dyDescent="0.25">
      <c r="A38" s="16" t="s">
        <v>45</v>
      </c>
      <c r="B38" s="18">
        <v>45103</v>
      </c>
      <c r="C38" s="18">
        <v>45110</v>
      </c>
      <c r="D38" s="7">
        <f>NETWORKDAYS(B38,C38,Table13[DATE 2023])</f>
        <v>6</v>
      </c>
    </row>
    <row r="39" spans="1:4" ht="20.100000000000001" customHeight="1" x14ac:dyDescent="0.25">
      <c r="A39" s="16" t="s">
        <v>46</v>
      </c>
      <c r="B39" s="18">
        <v>45104</v>
      </c>
      <c r="C39" s="18">
        <v>45107</v>
      </c>
      <c r="D39" s="7">
        <f>NETWORKDAYS(B39,C39,Table13[DATE 2023])</f>
        <v>4</v>
      </c>
    </row>
    <row r="40" spans="1:4" ht="20.100000000000001" customHeight="1" x14ac:dyDescent="0.25">
      <c r="A40" s="16" t="s">
        <v>47</v>
      </c>
      <c r="B40" s="18">
        <v>45104</v>
      </c>
      <c r="C40" s="18">
        <v>45112</v>
      </c>
      <c r="D40" s="7">
        <f>NETWORKDAYS(B40,C40,Table13[DATE 2023])</f>
        <v>7</v>
      </c>
    </row>
    <row r="41" spans="1:4" ht="20.100000000000001" customHeight="1" x14ac:dyDescent="0.25">
      <c r="A41" s="16" t="s">
        <v>48</v>
      </c>
      <c r="B41" s="18">
        <v>45104</v>
      </c>
      <c r="C41" s="18">
        <v>45112</v>
      </c>
      <c r="D41" s="7">
        <f>NETWORKDAYS(B41,C41,Table13[DATE 2023])</f>
        <v>7</v>
      </c>
    </row>
    <row r="42" spans="1:4" ht="20.100000000000001" customHeight="1" x14ac:dyDescent="0.25">
      <c r="A42" s="16" t="s">
        <v>49</v>
      </c>
      <c r="B42" s="18">
        <v>45106</v>
      </c>
      <c r="C42" s="18">
        <v>45113</v>
      </c>
      <c r="D42" s="7">
        <f>NETWORKDAYS(B42,C42,Table13[DATE 2023])</f>
        <v>6</v>
      </c>
    </row>
    <row r="43" spans="1:4" ht="20.100000000000001" customHeight="1" x14ac:dyDescent="0.25">
      <c r="A43" s="16" t="s">
        <v>50</v>
      </c>
      <c r="B43" s="18">
        <v>45106</v>
      </c>
      <c r="C43" s="18">
        <v>45113</v>
      </c>
      <c r="D43" s="7">
        <f>NETWORKDAYS(B43,C43,Table13[DATE 2023])</f>
        <v>6</v>
      </c>
    </row>
    <row r="44" spans="1:4" ht="20.100000000000001" customHeight="1" x14ac:dyDescent="0.25">
      <c r="A44" s="16" t="s">
        <v>51</v>
      </c>
      <c r="B44" s="18">
        <v>45107</v>
      </c>
      <c r="C44" s="18">
        <v>45114</v>
      </c>
      <c r="D44" s="7">
        <f>NETWORKDAYS(B44,C44,Table13[DATE 2023])</f>
        <v>6</v>
      </c>
    </row>
    <row r="45" spans="1:4" ht="20.100000000000001" customHeight="1" x14ac:dyDescent="0.25">
      <c r="A45" s="16" t="s">
        <v>52</v>
      </c>
      <c r="B45" s="18">
        <v>45107</v>
      </c>
      <c r="C45" s="18">
        <v>45114</v>
      </c>
      <c r="D45" s="7">
        <f>NETWORKDAYS(B45,C45,Table13[DATE 2023])</f>
        <v>6</v>
      </c>
    </row>
    <row r="46" spans="1:4" ht="20.100000000000001" customHeight="1" x14ac:dyDescent="0.25">
      <c r="A46" s="16" t="s">
        <v>53</v>
      </c>
      <c r="B46" s="18">
        <v>45107</v>
      </c>
      <c r="C46" s="18">
        <v>45114</v>
      </c>
      <c r="D46" s="7">
        <f>NETWORKDAYS(B46,C46,Table13[DATE 2023])</f>
        <v>6</v>
      </c>
    </row>
    <row r="47" spans="1:4" ht="20.100000000000001" customHeight="1" x14ac:dyDescent="0.25">
      <c r="A47" s="16" t="s">
        <v>54</v>
      </c>
      <c r="B47" s="18">
        <v>45107</v>
      </c>
      <c r="C47" s="18">
        <v>45114</v>
      </c>
      <c r="D47" s="7">
        <f>NETWORKDAYS(B47,C47,Table13[DATE 2023])</f>
        <v>6</v>
      </c>
    </row>
    <row r="48" spans="1:4" ht="20.100000000000001" customHeight="1" x14ac:dyDescent="0.25">
      <c r="A48" s="16" t="s">
        <v>55</v>
      </c>
      <c r="B48" s="18">
        <v>45107</v>
      </c>
      <c r="C48" s="18">
        <v>45114</v>
      </c>
      <c r="D48" s="7">
        <f>NETWORKDAYS(B48,C48,Table13[DATE 2023])</f>
        <v>6</v>
      </c>
    </row>
  </sheetData>
  <autoFilter ref="A1:D48" xr:uid="{00000000-0009-0000-0000-000006000000}">
    <sortState xmlns:xlrd2="http://schemas.microsoft.com/office/spreadsheetml/2017/richdata2" ref="A2:D37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8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0"/>
  <sheetViews>
    <sheetView zoomScale="85" zoomScaleNormal="85" workbookViewId="0">
      <selection activeCell="G20" sqref="G20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45110</v>
      </c>
      <c r="C2" s="18">
        <v>45114</v>
      </c>
      <c r="D2" s="7">
        <f>NETWORKDAYS(B2,C2,Table13[DATE 2023])</f>
        <v>5</v>
      </c>
    </row>
    <row r="3" spans="1:5" ht="20.100000000000001" customHeight="1" x14ac:dyDescent="0.25">
      <c r="A3" s="16" t="s">
        <v>5</v>
      </c>
      <c r="B3" s="18">
        <v>45110</v>
      </c>
      <c r="C3" s="18">
        <v>45114</v>
      </c>
      <c r="D3" s="7">
        <f>NETWORKDAYS(B3,C3,Table13[DATE 2023])</f>
        <v>5</v>
      </c>
    </row>
    <row r="4" spans="1:5" ht="20.100000000000001" customHeight="1" x14ac:dyDescent="0.25">
      <c r="A4" s="16" t="s">
        <v>6</v>
      </c>
      <c r="B4" s="18">
        <v>45110</v>
      </c>
      <c r="C4" s="18">
        <v>45114</v>
      </c>
      <c r="D4" s="7">
        <f>NETWORKDAYS(B4,C4,Table13[DATE 2023])</f>
        <v>5</v>
      </c>
      <c r="E4" s="17"/>
    </row>
    <row r="5" spans="1:5" ht="20.100000000000001" customHeight="1" x14ac:dyDescent="0.25">
      <c r="A5" s="16" t="s">
        <v>7</v>
      </c>
      <c r="B5" s="18">
        <v>45113</v>
      </c>
      <c r="C5" s="18">
        <v>45117</v>
      </c>
      <c r="D5" s="7">
        <f>NETWORKDAYS(B5,C5,Table13[DATE 2023])</f>
        <v>3</v>
      </c>
    </row>
    <row r="6" spans="1:5" ht="20.100000000000001" customHeight="1" x14ac:dyDescent="0.25">
      <c r="A6" s="16" t="s">
        <v>8</v>
      </c>
      <c r="B6" s="18">
        <v>45114</v>
      </c>
      <c r="C6" s="18">
        <v>45118</v>
      </c>
      <c r="D6" s="7">
        <f>NETWORKDAYS(B6,C6,Table13[DATE 2023])</f>
        <v>3</v>
      </c>
    </row>
    <row r="7" spans="1:5" ht="20.100000000000001" customHeight="1" x14ac:dyDescent="0.25">
      <c r="A7" s="16" t="s">
        <v>9</v>
      </c>
      <c r="B7" s="18">
        <v>45117</v>
      </c>
      <c r="C7" s="18">
        <v>45120</v>
      </c>
      <c r="D7" s="7">
        <f>NETWORKDAYS(B7,C7,Table13[DATE 2023])</f>
        <v>4</v>
      </c>
    </row>
    <row r="8" spans="1:5" ht="20.100000000000001" customHeight="1" x14ac:dyDescent="0.25">
      <c r="A8" s="16" t="s">
        <v>10</v>
      </c>
      <c r="B8" s="18">
        <v>45117</v>
      </c>
      <c r="C8" s="18">
        <v>45124</v>
      </c>
      <c r="D8" s="7">
        <f>NETWORKDAYS(B8,C8,Table13[DATE 2023])</f>
        <v>6</v>
      </c>
    </row>
    <row r="9" spans="1:5" ht="20.100000000000001" customHeight="1" x14ac:dyDescent="0.25">
      <c r="A9" s="16" t="s">
        <v>11</v>
      </c>
      <c r="B9" s="18">
        <v>45118</v>
      </c>
      <c r="C9" s="18">
        <v>45124</v>
      </c>
      <c r="D9" s="7">
        <f>NETWORKDAYS(B9,C9,Table13[DATE 2023])</f>
        <v>5</v>
      </c>
    </row>
    <row r="10" spans="1:5" ht="20.100000000000001" customHeight="1" x14ac:dyDescent="0.25">
      <c r="A10" s="16" t="s">
        <v>12</v>
      </c>
      <c r="B10" s="18">
        <v>45120</v>
      </c>
      <c r="C10" s="18">
        <v>45125</v>
      </c>
      <c r="D10" s="7">
        <f>NETWORKDAYS(B10,C10,Table13[DATE 2023])</f>
        <v>4</v>
      </c>
    </row>
    <row r="11" spans="1:5" ht="20.100000000000001" customHeight="1" x14ac:dyDescent="0.25">
      <c r="A11" s="16" t="s">
        <v>13</v>
      </c>
      <c r="B11" s="18">
        <v>45120</v>
      </c>
      <c r="C11" s="18">
        <v>45126</v>
      </c>
      <c r="D11" s="7">
        <f>NETWORKDAYS(B11,C11,Table13[DATE 2023])</f>
        <v>5</v>
      </c>
    </row>
    <row r="12" spans="1:5" ht="20.100000000000001" customHeight="1" x14ac:dyDescent="0.25">
      <c r="A12" s="16" t="s">
        <v>14</v>
      </c>
      <c r="B12" s="18">
        <v>45120</v>
      </c>
      <c r="C12" s="18">
        <v>45126</v>
      </c>
      <c r="D12" s="7">
        <f>NETWORKDAYS(B12,C12,Table13[DATE 2023])</f>
        <v>5</v>
      </c>
    </row>
    <row r="13" spans="1:5" ht="20.100000000000001" customHeight="1" x14ac:dyDescent="0.25">
      <c r="A13" s="16" t="s">
        <v>15</v>
      </c>
      <c r="B13" s="18">
        <v>45124</v>
      </c>
      <c r="C13" s="18">
        <v>45128</v>
      </c>
      <c r="D13" s="7">
        <f>NETWORKDAYS(B13,C13,Table13[DATE 2023])</f>
        <v>5</v>
      </c>
    </row>
    <row r="14" spans="1:5" ht="20.100000000000001" customHeight="1" x14ac:dyDescent="0.25">
      <c r="A14" s="16" t="s">
        <v>16</v>
      </c>
      <c r="B14" s="18">
        <v>45124</v>
      </c>
      <c r="C14" s="18">
        <v>45129</v>
      </c>
      <c r="D14" s="7">
        <f>NETWORKDAYS(B14,C14,Table13[DATE 2023])</f>
        <v>5</v>
      </c>
    </row>
    <row r="15" spans="1:5" ht="20.100000000000001" customHeight="1" x14ac:dyDescent="0.25">
      <c r="A15" s="16" t="s">
        <v>17</v>
      </c>
      <c r="B15" s="18">
        <v>45124</v>
      </c>
      <c r="C15" s="18">
        <v>45131</v>
      </c>
      <c r="D15" s="7">
        <f>NETWORKDAYS(B15,C15,Table13[DATE 2023])</f>
        <v>6</v>
      </c>
    </row>
    <row r="16" spans="1:5" ht="20.100000000000001" customHeight="1" thickBot="1" x14ac:dyDescent="0.3">
      <c r="A16" s="16" t="s">
        <v>18</v>
      </c>
      <c r="B16" s="18">
        <v>45124</v>
      </c>
      <c r="C16" s="18">
        <v>45131</v>
      </c>
      <c r="D16" s="7">
        <f>NETWORKDAYS(B16,C16,Table13[DATE 2023])</f>
        <v>6</v>
      </c>
    </row>
    <row r="17" spans="1:7" ht="20.100000000000001" customHeight="1" x14ac:dyDescent="0.25">
      <c r="A17" s="16" t="s">
        <v>19</v>
      </c>
      <c r="B17" s="18">
        <v>45127</v>
      </c>
      <c r="C17" s="18">
        <v>45132</v>
      </c>
      <c r="D17" s="7">
        <f>NETWORKDAYS(B17,C17,Table13[DATE 2023])</f>
        <v>4</v>
      </c>
      <c r="F17" s="8" t="s">
        <v>3</v>
      </c>
      <c r="G17" s="9">
        <v>85</v>
      </c>
    </row>
    <row r="18" spans="1:7" ht="20.100000000000001" customHeight="1" thickBot="1" x14ac:dyDescent="0.3">
      <c r="A18" s="16" t="s">
        <v>20</v>
      </c>
      <c r="B18" s="18">
        <v>45127</v>
      </c>
      <c r="C18" s="18">
        <v>45133</v>
      </c>
      <c r="D18" s="7">
        <f>NETWORKDAYS(B18,C18,Table13[DATE 2023])</f>
        <v>5</v>
      </c>
      <c r="F18" s="10" t="s">
        <v>30</v>
      </c>
      <c r="G18" s="11">
        <v>24</v>
      </c>
    </row>
    <row r="19" spans="1:7" ht="20.100000000000001" customHeight="1" thickBot="1" x14ac:dyDescent="0.3">
      <c r="A19" s="16" t="s">
        <v>21</v>
      </c>
      <c r="B19" s="18">
        <v>45127</v>
      </c>
      <c r="C19" s="18">
        <v>45134</v>
      </c>
      <c r="D19" s="7">
        <f>NETWORKDAYS(B19,C19,Table13[DATE 2023])</f>
        <v>6</v>
      </c>
    </row>
    <row r="20" spans="1:7" ht="20.100000000000001" customHeight="1" x14ac:dyDescent="0.25">
      <c r="A20" s="16" t="s">
        <v>22</v>
      </c>
      <c r="B20" s="18">
        <v>45128</v>
      </c>
      <c r="C20" s="18">
        <v>45135</v>
      </c>
      <c r="D20" s="7">
        <f>NETWORKDAYS(B20,C20,Table13[DATE 2023])</f>
        <v>6</v>
      </c>
      <c r="F20" s="12" t="s">
        <v>27</v>
      </c>
      <c r="G20" s="9">
        <v>23</v>
      </c>
    </row>
    <row r="21" spans="1:7" ht="20.100000000000001" customHeight="1" x14ac:dyDescent="0.25">
      <c r="A21" s="16" t="s">
        <v>23</v>
      </c>
      <c r="B21" s="18">
        <v>45128</v>
      </c>
      <c r="C21" s="18">
        <v>45138</v>
      </c>
      <c r="D21" s="7">
        <f>NETWORKDAYS(B21,C21,Table13[DATE 2023])</f>
        <v>7</v>
      </c>
      <c r="F21" s="13" t="s">
        <v>28</v>
      </c>
      <c r="G21" s="14">
        <v>1</v>
      </c>
    </row>
    <row r="22" spans="1:7" ht="20.100000000000001" customHeight="1" thickBot="1" x14ac:dyDescent="0.3">
      <c r="A22" s="16" t="s">
        <v>24</v>
      </c>
      <c r="B22" s="18">
        <v>45132</v>
      </c>
      <c r="C22" s="18">
        <v>45141</v>
      </c>
      <c r="D22" s="7">
        <f>NETWORKDAYS(B22,C22,Table13[DATE 2023])</f>
        <v>8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45138</v>
      </c>
      <c r="C23" s="18">
        <v>45140</v>
      </c>
      <c r="D23" s="7">
        <f>NETWORKDAYS(B23,C23,Table13[DATE 2023])</f>
        <v>3</v>
      </c>
    </row>
    <row r="24" spans="1:7" ht="20.100000000000001" customHeight="1" x14ac:dyDescent="0.25">
      <c r="A24" s="16" t="s">
        <v>26</v>
      </c>
      <c r="B24" s="18">
        <v>45138</v>
      </c>
      <c r="C24" s="18">
        <v>45141</v>
      </c>
      <c r="D24" s="7">
        <f>NETWORKDAYS(B24,C24,Table13[DATE 2023])</f>
        <v>4</v>
      </c>
    </row>
    <row r="25" spans="1:7" ht="20.100000000000001" customHeight="1" x14ac:dyDescent="0.25">
      <c r="A25" s="16" t="s">
        <v>31</v>
      </c>
      <c r="B25" s="18">
        <v>45138</v>
      </c>
      <c r="C25" s="18">
        <v>45142</v>
      </c>
      <c r="D25" s="7">
        <f>NETWORKDAYS(B25,C25,Table13[DATE 2023])</f>
        <v>5</v>
      </c>
    </row>
    <row r="26" spans="1:7" ht="20.100000000000001" customHeight="1" x14ac:dyDescent="0.25">
      <c r="A26" s="20"/>
      <c r="B26" s="21"/>
      <c r="C26" s="21"/>
      <c r="D26" s="22"/>
    </row>
    <row r="27" spans="1:7" ht="20.100000000000001" customHeight="1" x14ac:dyDescent="0.25">
      <c r="A27" s="20"/>
      <c r="B27" s="21"/>
      <c r="C27" s="21"/>
      <c r="D27" s="22"/>
    </row>
    <row r="28" spans="1:7" ht="20.100000000000001" customHeight="1" x14ac:dyDescent="0.25">
      <c r="A28" s="20"/>
      <c r="B28" s="21"/>
      <c r="C28" s="21"/>
      <c r="D28" s="22"/>
    </row>
    <row r="29" spans="1:7" ht="20.100000000000001" customHeight="1" x14ac:dyDescent="0.25">
      <c r="A29" s="20"/>
      <c r="B29" s="21"/>
      <c r="C29" s="21"/>
      <c r="D29" s="22"/>
    </row>
    <row r="30" spans="1:7" ht="20.100000000000001" customHeight="1" x14ac:dyDescent="0.25">
      <c r="A30" s="20"/>
      <c r="B30" s="21"/>
      <c r="C30" s="21"/>
      <c r="D30" s="22"/>
    </row>
  </sheetData>
  <autoFilter ref="A1:D25" xr:uid="{00000000-0009-0000-0000-000007000000}">
    <sortState xmlns:xlrd2="http://schemas.microsoft.com/office/spreadsheetml/2017/richdata2" ref="A2:D30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3"/>
  <sheetViews>
    <sheetView zoomScale="85" zoomScaleNormal="85" workbookViewId="0">
      <selection activeCell="G18" sqref="G18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45141</v>
      </c>
      <c r="C2" s="18">
        <v>45159</v>
      </c>
      <c r="D2" s="7">
        <f>NETWORKDAYS(B2,C2,Table13[DATE 2023])</f>
        <v>12</v>
      </c>
    </row>
    <row r="3" spans="1:5" ht="20.100000000000001" customHeight="1" x14ac:dyDescent="0.25">
      <c r="A3" s="16" t="s">
        <v>6</v>
      </c>
      <c r="B3" s="18">
        <v>45141</v>
      </c>
      <c r="C3" s="18">
        <v>45146</v>
      </c>
      <c r="D3" s="7">
        <f>NETWORKDAYS(B3,C3,Table13[DATE 2023])</f>
        <v>4</v>
      </c>
    </row>
    <row r="4" spans="1:5" ht="20.100000000000001" customHeight="1" x14ac:dyDescent="0.25">
      <c r="A4" s="16" t="s">
        <v>5</v>
      </c>
      <c r="B4" s="18">
        <v>45141</v>
      </c>
      <c r="C4" s="18">
        <v>45146</v>
      </c>
      <c r="D4" s="7">
        <f>NETWORKDAYS(B4,C4,Table13[DATE 2023])</f>
        <v>4</v>
      </c>
      <c r="E4" s="17"/>
    </row>
    <row r="5" spans="1:5" ht="20.100000000000001" customHeight="1" x14ac:dyDescent="0.25">
      <c r="A5" s="16" t="s">
        <v>7</v>
      </c>
      <c r="B5" s="18">
        <v>45141</v>
      </c>
      <c r="C5" s="18">
        <v>45148</v>
      </c>
      <c r="D5" s="7">
        <f>NETWORKDAYS(B5,C5,Table13[DATE 2023])</f>
        <v>6</v>
      </c>
    </row>
    <row r="6" spans="1:5" ht="20.100000000000001" customHeight="1" x14ac:dyDescent="0.25">
      <c r="A6" s="16" t="s">
        <v>8</v>
      </c>
      <c r="B6" s="18">
        <v>45142</v>
      </c>
      <c r="C6" s="18">
        <v>45148</v>
      </c>
      <c r="D6" s="7">
        <f>NETWORKDAYS(B6,C6,Table13[DATE 2023])</f>
        <v>5</v>
      </c>
    </row>
    <row r="7" spans="1:5" ht="20.100000000000001" customHeight="1" x14ac:dyDescent="0.25">
      <c r="A7" s="16" t="s">
        <v>10</v>
      </c>
      <c r="B7" s="18">
        <v>45143</v>
      </c>
      <c r="C7" s="18">
        <v>45148</v>
      </c>
      <c r="D7" s="7">
        <f>NETWORKDAYS(B7,C7,Table13[DATE 2023])</f>
        <v>4</v>
      </c>
    </row>
    <row r="8" spans="1:5" ht="20.100000000000001" customHeight="1" x14ac:dyDescent="0.25">
      <c r="A8" s="16" t="s">
        <v>9</v>
      </c>
      <c r="B8" s="18">
        <v>45145</v>
      </c>
      <c r="C8" s="18">
        <v>45149</v>
      </c>
      <c r="D8" s="7">
        <f>NETWORKDAYS(B8,C8,Table13[DATE 2023])</f>
        <v>5</v>
      </c>
    </row>
    <row r="9" spans="1:5" ht="20.100000000000001" customHeight="1" x14ac:dyDescent="0.25">
      <c r="A9" s="16" t="s">
        <v>11</v>
      </c>
      <c r="B9" s="18">
        <v>45145</v>
      </c>
      <c r="C9" s="18">
        <v>45149</v>
      </c>
      <c r="D9" s="7">
        <f>NETWORKDAYS(B9,C9,Table13[DATE 2023])</f>
        <v>5</v>
      </c>
    </row>
    <row r="10" spans="1:5" ht="20.100000000000001" customHeight="1" x14ac:dyDescent="0.25">
      <c r="A10" s="16" t="s">
        <v>12</v>
      </c>
      <c r="B10" s="18">
        <v>45146</v>
      </c>
      <c r="C10" s="18">
        <v>45155</v>
      </c>
      <c r="D10" s="7">
        <f>NETWORKDAYS(B10,C10,Table13[DATE 2023])</f>
        <v>7</v>
      </c>
    </row>
    <row r="11" spans="1:5" ht="20.100000000000001" customHeight="1" x14ac:dyDescent="0.25">
      <c r="A11" s="16" t="s">
        <v>13</v>
      </c>
      <c r="B11" s="18">
        <v>45147</v>
      </c>
      <c r="C11" s="18">
        <v>45156</v>
      </c>
      <c r="D11" s="7">
        <f>NETWORKDAYS(B11,C11,Table13[DATE 2023])</f>
        <v>7</v>
      </c>
    </row>
    <row r="12" spans="1:5" ht="20.100000000000001" customHeight="1" x14ac:dyDescent="0.25">
      <c r="A12" s="16" t="s">
        <v>14</v>
      </c>
      <c r="B12" s="18">
        <v>45147</v>
      </c>
      <c r="C12" s="18">
        <v>45156</v>
      </c>
      <c r="D12" s="7">
        <f>NETWORKDAYS(B12,C12,Table13[DATE 2023])</f>
        <v>7</v>
      </c>
    </row>
    <row r="13" spans="1:5" ht="20.100000000000001" customHeight="1" x14ac:dyDescent="0.25">
      <c r="A13" s="16" t="s">
        <v>15</v>
      </c>
      <c r="B13" s="18">
        <v>45148</v>
      </c>
      <c r="C13" s="18">
        <v>45156</v>
      </c>
      <c r="D13" s="7">
        <f>NETWORKDAYS(B13,C13,Table13[DATE 2023])</f>
        <v>6</v>
      </c>
    </row>
    <row r="14" spans="1:5" ht="20.100000000000001" customHeight="1" x14ac:dyDescent="0.25">
      <c r="A14" s="16" t="s">
        <v>17</v>
      </c>
      <c r="B14" s="18">
        <v>45148</v>
      </c>
      <c r="C14" s="18">
        <v>45162</v>
      </c>
      <c r="D14" s="7">
        <f>NETWORKDAYS(B14,C14,Table13[DATE 2023])</f>
        <v>10</v>
      </c>
    </row>
    <row r="15" spans="1:5" ht="20.100000000000001" customHeight="1" x14ac:dyDescent="0.25">
      <c r="A15" s="16" t="s">
        <v>16</v>
      </c>
      <c r="B15" s="18">
        <v>45149</v>
      </c>
      <c r="C15" s="18">
        <v>45159</v>
      </c>
      <c r="D15" s="7">
        <f>NETWORKDAYS(B15,C15,Table13[DATE 2023])</f>
        <v>6</v>
      </c>
    </row>
    <row r="16" spans="1:5" ht="20.100000000000001" customHeight="1" thickBot="1" x14ac:dyDescent="0.3">
      <c r="A16" s="16" t="s">
        <v>18</v>
      </c>
      <c r="B16" s="18">
        <v>45154</v>
      </c>
      <c r="C16" s="18">
        <v>45161</v>
      </c>
      <c r="D16" s="7">
        <f>NETWORKDAYS(B16,C16,Table13[DATE 2023])</f>
        <v>6</v>
      </c>
    </row>
    <row r="17" spans="1:7" ht="20.100000000000001" customHeight="1" x14ac:dyDescent="0.25">
      <c r="A17" s="16" t="s">
        <v>19</v>
      </c>
      <c r="B17" s="18">
        <v>45160</v>
      </c>
      <c r="C17" s="18">
        <v>45163</v>
      </c>
      <c r="D17" s="7">
        <f>NETWORKDAYS(B17,C17,Table13[DATE 2023])</f>
        <v>4</v>
      </c>
      <c r="F17" s="8" t="s">
        <v>3</v>
      </c>
      <c r="G17" s="9">
        <v>75</v>
      </c>
    </row>
    <row r="18" spans="1:7" ht="20.100000000000001" customHeight="1" thickBot="1" x14ac:dyDescent="0.3">
      <c r="A18" s="16" t="s">
        <v>22</v>
      </c>
      <c r="B18" s="18">
        <v>45160</v>
      </c>
      <c r="C18" s="18">
        <v>45163</v>
      </c>
      <c r="D18" s="7">
        <f>NETWORKDAYS(B18,C18,Table13[DATE 2023])</f>
        <v>4</v>
      </c>
      <c r="F18" s="10" t="s">
        <v>30</v>
      </c>
      <c r="G18" s="11">
        <v>32</v>
      </c>
    </row>
    <row r="19" spans="1:7" ht="20.100000000000001" customHeight="1" thickBot="1" x14ac:dyDescent="0.3">
      <c r="A19" s="16" t="s">
        <v>24</v>
      </c>
      <c r="B19" s="18">
        <v>45160</v>
      </c>
      <c r="C19" s="18">
        <v>45164</v>
      </c>
      <c r="D19" s="7">
        <f>NETWORKDAYS(B19,C19,Table13[DATE 2023])</f>
        <v>4</v>
      </c>
    </row>
    <row r="20" spans="1:7" ht="20.100000000000001" customHeight="1" x14ac:dyDescent="0.25">
      <c r="A20" s="16" t="s">
        <v>23</v>
      </c>
      <c r="B20" s="18">
        <v>45160</v>
      </c>
      <c r="C20" s="18">
        <v>45163</v>
      </c>
      <c r="D20" s="7">
        <f>NETWORKDAYS(B20,C20,Table13[DATE 2023])</f>
        <v>4</v>
      </c>
      <c r="F20" s="12" t="s">
        <v>27</v>
      </c>
      <c r="G20" s="9">
        <v>30</v>
      </c>
    </row>
    <row r="21" spans="1:7" ht="20.100000000000001" customHeight="1" x14ac:dyDescent="0.25">
      <c r="A21" s="16" t="s">
        <v>20</v>
      </c>
      <c r="B21" s="18">
        <v>45160</v>
      </c>
      <c r="C21" s="18">
        <v>45166</v>
      </c>
      <c r="D21" s="7">
        <f>NETWORKDAYS(B21,C21,Table13[DATE 2023])</f>
        <v>5</v>
      </c>
      <c r="F21" s="13" t="s">
        <v>28</v>
      </c>
      <c r="G21" s="14">
        <v>2</v>
      </c>
    </row>
    <row r="22" spans="1:7" ht="20.100000000000001" customHeight="1" thickBot="1" x14ac:dyDescent="0.3">
      <c r="A22" s="16" t="s">
        <v>21</v>
      </c>
      <c r="B22" s="18">
        <v>45160</v>
      </c>
      <c r="C22" s="18">
        <v>45167</v>
      </c>
      <c r="D22" s="7">
        <f>NETWORKDAYS(B22,C22,Table13[DATE 2023])</f>
        <v>6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45160</v>
      </c>
      <c r="C23" s="18">
        <v>45167</v>
      </c>
      <c r="D23" s="7">
        <f>NETWORKDAYS(B23,C23,Table13[DATE 2023])</f>
        <v>6</v>
      </c>
    </row>
    <row r="24" spans="1:7" ht="20.100000000000001" customHeight="1" x14ac:dyDescent="0.25">
      <c r="A24" s="16" t="s">
        <v>26</v>
      </c>
      <c r="B24" s="18">
        <v>45160</v>
      </c>
      <c r="C24" s="18">
        <v>45167</v>
      </c>
      <c r="D24" s="7">
        <f>NETWORKDAYS(B24,C24,Table13[DATE 2023])</f>
        <v>6</v>
      </c>
    </row>
    <row r="25" spans="1:7" ht="20.100000000000001" customHeight="1" x14ac:dyDescent="0.25">
      <c r="A25" s="16" t="s">
        <v>31</v>
      </c>
      <c r="B25" s="18">
        <v>45160</v>
      </c>
      <c r="C25" s="18">
        <v>45167</v>
      </c>
      <c r="D25" s="7">
        <f>NETWORKDAYS(B25,C25,Table13[DATE 2023])</f>
        <v>6</v>
      </c>
    </row>
    <row r="26" spans="1:7" ht="20.100000000000001" customHeight="1" x14ac:dyDescent="0.25">
      <c r="A26" s="16" t="s">
        <v>32</v>
      </c>
      <c r="B26" s="18">
        <v>45160</v>
      </c>
      <c r="C26" s="18">
        <v>45168</v>
      </c>
      <c r="D26" s="7">
        <f>NETWORKDAYS(B26,C26,Table13[DATE 2023])</f>
        <v>7</v>
      </c>
    </row>
    <row r="27" spans="1:7" ht="20.100000000000001" customHeight="1" x14ac:dyDescent="0.25">
      <c r="A27" s="16" t="s">
        <v>33</v>
      </c>
      <c r="B27" s="18">
        <v>45160</v>
      </c>
      <c r="C27" s="18">
        <v>45168</v>
      </c>
      <c r="D27" s="7">
        <f>NETWORKDAYS(B27,C27,Table13[DATE 2023])</f>
        <v>7</v>
      </c>
    </row>
    <row r="28" spans="1:7" ht="20.100000000000001" customHeight="1" x14ac:dyDescent="0.25">
      <c r="A28" s="16" t="s">
        <v>34</v>
      </c>
      <c r="B28" s="18">
        <v>45160</v>
      </c>
      <c r="C28" s="18">
        <v>45168</v>
      </c>
      <c r="D28" s="7">
        <f>NETWORKDAYS(B28,C28,Table13[DATE 2023])</f>
        <v>7</v>
      </c>
    </row>
    <row r="29" spans="1:7" ht="20.100000000000001" customHeight="1" x14ac:dyDescent="0.25">
      <c r="A29" s="16" t="s">
        <v>36</v>
      </c>
      <c r="B29" s="18">
        <v>45160</v>
      </c>
      <c r="C29" s="18">
        <v>45168</v>
      </c>
      <c r="D29" s="7">
        <f>NETWORKDAYS(B29,C29,Table13[DATE 2023])</f>
        <v>7</v>
      </c>
    </row>
    <row r="30" spans="1:7" ht="20.100000000000001" customHeight="1" x14ac:dyDescent="0.25">
      <c r="A30" s="16" t="s">
        <v>37</v>
      </c>
      <c r="B30" s="18">
        <v>45161</v>
      </c>
      <c r="C30" s="18">
        <v>45169</v>
      </c>
      <c r="D30" s="7">
        <f>NETWORKDAYS(B30,C30,Table13[DATE 2023])</f>
        <v>7</v>
      </c>
    </row>
    <row r="31" spans="1:7" ht="20.100000000000001" customHeight="1" x14ac:dyDescent="0.25">
      <c r="A31" s="16" t="s">
        <v>38</v>
      </c>
      <c r="B31" s="18">
        <v>45162</v>
      </c>
      <c r="C31" s="18">
        <v>45169</v>
      </c>
      <c r="D31" s="7">
        <f>NETWORKDAYS(B31,C31,Table13[DATE 2023])</f>
        <v>6</v>
      </c>
    </row>
    <row r="32" spans="1:7" ht="20.100000000000001" customHeight="1" x14ac:dyDescent="0.25">
      <c r="A32" s="16" t="s">
        <v>39</v>
      </c>
      <c r="B32" s="18">
        <v>45163</v>
      </c>
      <c r="C32" s="18">
        <v>45169</v>
      </c>
      <c r="D32" s="7">
        <f>NETWORKDAYS(B32,C32,Table13[DATE 2023])</f>
        <v>5</v>
      </c>
    </row>
    <row r="33" spans="1:4" ht="20.100000000000001" customHeight="1" x14ac:dyDescent="0.25">
      <c r="A33" s="16" t="s">
        <v>40</v>
      </c>
      <c r="B33" s="18">
        <v>45168</v>
      </c>
      <c r="C33" s="18">
        <v>45173</v>
      </c>
      <c r="D33" s="7">
        <f>NETWORKDAYS(B33,C33,Table13[DATE 2023])</f>
        <v>4</v>
      </c>
    </row>
  </sheetData>
  <autoFilter ref="A1:D33" xr:uid="{00000000-0009-0000-0000-000008000000}">
    <sortState xmlns:xlrd2="http://schemas.microsoft.com/office/spreadsheetml/2017/richdata2" ref="A2:D25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ELENCO FESTIVITÀ 2023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2024-06-11T11:18:29Z</dcterms:modified>
</cp:coreProperties>
</file>