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E540B3E-3A5F-4C7E-9B62-68121D6A3056}" xr6:coauthVersionLast="47" xr6:coauthVersionMax="47" xr10:uidLastSave="{00000000-0000-0000-0000-000000000000}"/>
  <bookViews>
    <workbookView xWindow="-28920" yWindow="-315" windowWidth="29040" windowHeight="15720" activeTab="4" xr2:uid="{00000000-000D-0000-FFFF-FFFF00000000}"/>
  </bookViews>
  <sheets>
    <sheet name="ELENCO FESTIVITÀ 2026" sheetId="7" r:id="rId1"/>
    <sheet name="GENNAIO" sheetId="12" r:id="rId2"/>
    <sheet name="FEBBRAIO" sheetId="14" r:id="rId3"/>
    <sheet name="MARZO" sheetId="13" r:id="rId4"/>
    <sheet name="APRILE" sheetId="15" r:id="rId5"/>
  </sheets>
  <definedNames>
    <definedName name="_xlnm._FilterDatabase" localSheetId="4" hidden="1">APRILE!$A$1:$D$40</definedName>
    <definedName name="_xlnm._FilterDatabase" localSheetId="2" hidden="1">FEBBRAIO!$A$1:$D$40</definedName>
    <definedName name="_xlnm._FilterDatabase" localSheetId="1" hidden="1">GENNAIO!$A$1:$D$30</definedName>
    <definedName name="_xlnm._FilterDatabase" localSheetId="3" hidden="1">MARZO!$A$1:$D$40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5" l="1"/>
  <c r="D22" i="15"/>
  <c r="D21" i="15"/>
  <c r="D20" i="15"/>
  <c r="D19" i="15"/>
  <c r="G18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32" i="13"/>
  <c r="D22" i="13"/>
  <c r="D23" i="13"/>
  <c r="D24" i="13"/>
  <c r="D25" i="13"/>
  <c r="D26" i="13"/>
  <c r="D27" i="13"/>
  <c r="D28" i="13"/>
  <c r="D29" i="13"/>
  <c r="D30" i="13"/>
  <c r="D31" i="13"/>
  <c r="D21" i="14"/>
  <c r="D20" i="14"/>
  <c r="D19" i="14"/>
  <c r="G18" i="14"/>
  <c r="D18" i="14"/>
  <c r="D17" i="14"/>
  <c r="D16" i="14"/>
  <c r="D15" i="14"/>
  <c r="D14" i="14"/>
  <c r="G21" i="14" s="1"/>
  <c r="D13" i="14"/>
  <c r="D12" i="14"/>
  <c r="D11" i="14"/>
  <c r="D10" i="14"/>
  <c r="D9" i="14"/>
  <c r="D8" i="14"/>
  <c r="D7" i="14"/>
  <c r="D6" i="14"/>
  <c r="D5" i="14"/>
  <c r="D4" i="14"/>
  <c r="D3" i="14"/>
  <c r="D2" i="14"/>
  <c r="G22" i="14" s="1"/>
  <c r="D17" i="13"/>
  <c r="D18" i="13"/>
  <c r="D19" i="13"/>
  <c r="D20" i="13"/>
  <c r="D21" i="13"/>
  <c r="G18" i="12"/>
  <c r="G18" i="13"/>
  <c r="G21" i="15" l="1"/>
  <c r="G22" i="15"/>
  <c r="G20" i="15"/>
  <c r="G20" i="14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G22" i="13" l="1"/>
  <c r="G21" i="13"/>
  <c r="G20" i="13"/>
  <c r="D13" i="12"/>
  <c r="D3" i="12"/>
  <c r="D5" i="12"/>
  <c r="D16" i="12"/>
  <c r="D23" i="12"/>
  <c r="D2" i="12"/>
  <c r="D6" i="12"/>
  <c r="D9" i="12"/>
  <c r="D21" i="12"/>
  <c r="D15" i="12"/>
  <c r="D10" i="12"/>
  <c r="D18" i="12"/>
  <c r="D14" i="12" l="1"/>
  <c r="D8" i="12"/>
  <c r="D12" i="12"/>
  <c r="D4" i="12"/>
  <c r="D19" i="12"/>
  <c r="D7" i="12"/>
  <c r="D20" i="12"/>
  <c r="D11" i="12"/>
  <c r="D22" i="12"/>
  <c r="D17" i="12"/>
  <c r="G21" i="12" l="1"/>
  <c r="G22" i="12"/>
  <c r="G20" i="12"/>
</calcChain>
</file>

<file path=xl/sharedStrings.xml><?xml version="1.0" encoding="utf-8"?>
<sst xmlns="http://schemas.openxmlformats.org/spreadsheetml/2006/main" count="136" uniqueCount="42">
  <si>
    <t>RICHIEDENTE</t>
  </si>
  <si>
    <t>DATA RICHIESTA</t>
  </si>
  <si>
    <t>ESEGUITA</t>
  </si>
  <si>
    <t>GIORNI LAVORATIVI</t>
  </si>
  <si>
    <t>Paziente #1</t>
  </si>
  <si>
    <t>Paziente #2</t>
  </si>
  <si>
    <t>Paziente #3</t>
  </si>
  <si>
    <t>Paziente #4</t>
  </si>
  <si>
    <t>Paziente #5</t>
  </si>
  <si>
    <t>Paziente #6</t>
  </si>
  <si>
    <t>Paziente #7</t>
  </si>
  <si>
    <t>Paziente #8</t>
  </si>
  <si>
    <t>Paziente #9</t>
  </si>
  <si>
    <t>Paziente #10</t>
  </si>
  <si>
    <t>Paziente #11</t>
  </si>
  <si>
    <t>Paziente #12</t>
  </si>
  <si>
    <t>Paziente #13</t>
  </si>
  <si>
    <t>Paziente #14</t>
  </si>
  <si>
    <t>Paziente #15</t>
  </si>
  <si>
    <t>Paziente #16</t>
  </si>
  <si>
    <t>Paziente #17</t>
  </si>
  <si>
    <t>RICHIESTE DA PARTE  DI PAZIENTI</t>
  </si>
  <si>
    <t>Paziente #18</t>
  </si>
  <si>
    <t>Paziente #19</t>
  </si>
  <si>
    <t>Richieste evase entro 7 gg</t>
  </si>
  <si>
    <t>Paziente #20</t>
  </si>
  <si>
    <t>Richieste evase entro 14 gg</t>
  </si>
  <si>
    <t>Paziente #21</t>
  </si>
  <si>
    <t>Richieste evase oltre 14 gg</t>
  </si>
  <si>
    <t>Paziente #22</t>
  </si>
  <si>
    <t>TOTALE RICHESTE*</t>
  </si>
  <si>
    <t>* Per totale delle richieste si intende la somma di tutte le istanze pervenute da pazienti e da soggetti diversi (autorità locali, ASP, etc.).</t>
  </si>
  <si>
    <t>DATE 2026</t>
  </si>
  <si>
    <t>Paziente #23</t>
  </si>
  <si>
    <t>Paziente #24</t>
  </si>
  <si>
    <t>Paziente #25</t>
  </si>
  <si>
    <t>Paziente #26</t>
  </si>
  <si>
    <t>Paziente #27</t>
  </si>
  <si>
    <t>Paziente #28</t>
  </si>
  <si>
    <t>Paziente #29</t>
  </si>
  <si>
    <t>Paziente #30</t>
  </si>
  <si>
    <t>Paziente #31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</si>
</sst>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3">
    <xf numFmtId="0" fontId="0" fillId="0" borderId="0" xfId="0"/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" fontId="2" fillId="2" borderId="1" xfId="1" applyNumberFormat="1" applyBorder="1" applyAlignment="1">
      <alignment horizontal="center" vertical="center" wrapText="1"/>
    </xf>
    <xf numFmtId="0" fontId="7" fillId="0" borderId="0" xfId="0" applyFont="1"/>
  </cellXfs>
  <cellStyles count="2">
    <cellStyle name="Accent1" xfId="1" builtinId="29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FE-4DDD-BBDF-E7235492E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FE-4DDD-BBDF-E7235492E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FE-4DDD-BBDF-E7235492E9A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GENNAIO!$F$20:$F$22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GENNAIO!$G$20:$G$22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E-4DDD-BBDF-E7235492E9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BD-4C6B-8FA3-832C178C09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BD-4C6B-8FA3-832C178C09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3BD-4C6B-8FA3-832C178C094B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D-4C6B-8FA3-832C178C094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FEBBRAIO!$F$20:$F$22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FEBBRAIO!$G$20:$G$22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BD-4C6B-8FA3-832C178C094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0CC-41E0-B88E-2EB1D01F44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CC-41E0-B88E-2EB1D01F44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C-41E0-B88E-2EB1D01F445B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CC-41E0-B88E-2EB1D01F445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MARZO!$G$20:$G$22</c:f>
              <c:numCache>
                <c:formatCode>General</c:formatCode>
                <c:ptCount val="3"/>
                <c:pt idx="0">
                  <c:v>31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CC-41E0-B88E-2EB1D01F44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D3-4239-9676-6113E3C58F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D3-4239-9676-6113E3C58F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D3-4239-9676-6113E3C58F63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3-4239-9676-6113E3C58F6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APRILE!$G$20:$G$22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D3-4239-9676-6113E3C58F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715C25-DAA6-4608-8F79-76DEC457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349CE8-2182-4C00-86E0-0F4EB6F09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2C0A95-24EE-4521-936D-5D50B89B1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A127" totalsRowShown="0" headerRowDxfId="2" dataDxfId="1">
  <autoFilter ref="A1:A127" xr:uid="{00000000-0009-0000-0100-000002000000}"/>
  <sortState xmlns:xlrd2="http://schemas.microsoft.com/office/spreadsheetml/2017/richdata2" ref="A2:A116">
    <sortCondition ref="A1:A116"/>
  </sortState>
  <tableColumns count="1">
    <tableColumn id="1" xr3:uid="{00000000-0010-0000-0000-000001000000}" name="DATE 2026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26"/>
  <sheetViews>
    <sheetView topLeftCell="A115" workbookViewId="0">
      <selection activeCell="A140" sqref="A140"/>
    </sheetView>
  </sheetViews>
  <sheetFormatPr defaultColWidth="9.140625" defaultRowHeight="20.100000000000001" customHeight="1" x14ac:dyDescent="0.25"/>
  <cols>
    <col min="1" max="1" width="25.7109375" style="2" customWidth="1"/>
    <col min="2" max="16384" width="9.140625" style="1"/>
  </cols>
  <sheetData>
    <row r="1" spans="1:1" ht="20.100000000000001" customHeight="1" x14ac:dyDescent="0.25">
      <c r="A1" s="2" t="s">
        <v>32</v>
      </c>
    </row>
    <row r="2" spans="1:1" ht="20.100000000000001" customHeight="1" x14ac:dyDescent="0.25">
      <c r="A2" s="2">
        <v>46023</v>
      </c>
    </row>
    <row r="3" spans="1:1" ht="20.100000000000001" customHeight="1" x14ac:dyDescent="0.25">
      <c r="A3" s="2">
        <v>46025</v>
      </c>
    </row>
    <row r="4" spans="1:1" ht="20.100000000000001" customHeight="1" x14ac:dyDescent="0.25">
      <c r="A4" s="2">
        <v>46026</v>
      </c>
    </row>
    <row r="5" spans="1:1" ht="20.100000000000001" customHeight="1" x14ac:dyDescent="0.25">
      <c r="A5" s="2">
        <v>46028</v>
      </c>
    </row>
    <row r="6" spans="1:1" ht="20.100000000000001" customHeight="1" x14ac:dyDescent="0.25">
      <c r="A6" s="2">
        <v>46032</v>
      </c>
    </row>
    <row r="7" spans="1:1" ht="20.100000000000001" customHeight="1" x14ac:dyDescent="0.25">
      <c r="A7" s="2">
        <v>46033</v>
      </c>
    </row>
    <row r="8" spans="1:1" ht="20.100000000000001" customHeight="1" x14ac:dyDescent="0.25">
      <c r="A8" s="2">
        <v>46039</v>
      </c>
    </row>
    <row r="9" spans="1:1" ht="20.100000000000001" customHeight="1" x14ac:dyDescent="0.25">
      <c r="A9" s="2">
        <v>46040</v>
      </c>
    </row>
    <row r="10" spans="1:1" ht="20.100000000000001" customHeight="1" x14ac:dyDescent="0.25">
      <c r="A10" s="2">
        <v>46046</v>
      </c>
    </row>
    <row r="11" spans="1:1" ht="20.100000000000001" customHeight="1" x14ac:dyDescent="0.25">
      <c r="A11" s="2">
        <v>46047</v>
      </c>
    </row>
    <row r="12" spans="1:1" ht="20.100000000000001" customHeight="1" x14ac:dyDescent="0.25">
      <c r="A12" s="2">
        <v>46053</v>
      </c>
    </row>
    <row r="13" spans="1:1" ht="20.100000000000001" customHeight="1" x14ac:dyDescent="0.25">
      <c r="A13" s="2">
        <v>46054</v>
      </c>
    </row>
    <row r="14" spans="1:1" ht="20.100000000000001" customHeight="1" x14ac:dyDescent="0.25">
      <c r="A14" s="2">
        <v>46060</v>
      </c>
    </row>
    <row r="15" spans="1:1" ht="20.100000000000001" customHeight="1" x14ac:dyDescent="0.25">
      <c r="A15" s="2">
        <v>46061</v>
      </c>
    </row>
    <row r="16" spans="1:1" ht="20.100000000000001" customHeight="1" x14ac:dyDescent="0.25">
      <c r="A16" s="2">
        <v>46067</v>
      </c>
    </row>
    <row r="17" spans="1:1" ht="20.100000000000001" customHeight="1" x14ac:dyDescent="0.25">
      <c r="A17" s="2">
        <v>46068</v>
      </c>
    </row>
    <row r="18" spans="1:1" ht="20.100000000000001" customHeight="1" x14ac:dyDescent="0.25">
      <c r="A18" s="2">
        <v>46074</v>
      </c>
    </row>
    <row r="19" spans="1:1" ht="20.100000000000001" customHeight="1" x14ac:dyDescent="0.25">
      <c r="A19" s="2">
        <v>46075</v>
      </c>
    </row>
    <row r="20" spans="1:1" ht="20.100000000000001" customHeight="1" x14ac:dyDescent="0.25">
      <c r="A20" s="2">
        <v>46081</v>
      </c>
    </row>
    <row r="21" spans="1:1" ht="20.100000000000001" customHeight="1" x14ac:dyDescent="0.25">
      <c r="A21" s="2">
        <v>46082</v>
      </c>
    </row>
    <row r="22" spans="1:1" ht="20.100000000000001" customHeight="1" x14ac:dyDescent="0.25">
      <c r="A22" s="2">
        <v>46088</v>
      </c>
    </row>
    <row r="23" spans="1:1" ht="20.100000000000001" customHeight="1" x14ac:dyDescent="0.25">
      <c r="A23" s="2">
        <v>46089</v>
      </c>
    </row>
    <row r="24" spans="1:1" ht="20.100000000000001" customHeight="1" x14ac:dyDescent="0.25">
      <c r="A24" s="2">
        <v>46095</v>
      </c>
    </row>
    <row r="25" spans="1:1" ht="20.100000000000001" customHeight="1" x14ac:dyDescent="0.25">
      <c r="A25" s="2">
        <v>46096</v>
      </c>
    </row>
    <row r="26" spans="1:1" ht="20.100000000000001" customHeight="1" x14ac:dyDescent="0.25">
      <c r="A26" s="2">
        <v>46102</v>
      </c>
    </row>
    <row r="27" spans="1:1" ht="20.100000000000001" customHeight="1" x14ac:dyDescent="0.25">
      <c r="A27" s="2">
        <v>46103</v>
      </c>
    </row>
    <row r="28" spans="1:1" ht="20.100000000000001" customHeight="1" x14ac:dyDescent="0.25">
      <c r="A28" s="2">
        <v>46109</v>
      </c>
    </row>
    <row r="29" spans="1:1" ht="20.100000000000001" customHeight="1" x14ac:dyDescent="0.25">
      <c r="A29" s="2">
        <v>46110</v>
      </c>
    </row>
    <row r="30" spans="1:1" ht="20.100000000000001" customHeight="1" x14ac:dyDescent="0.25">
      <c r="A30" s="2">
        <v>46116</v>
      </c>
    </row>
    <row r="31" spans="1:1" ht="20.100000000000001" customHeight="1" x14ac:dyDescent="0.25">
      <c r="A31" s="2">
        <v>46117</v>
      </c>
    </row>
    <row r="32" spans="1:1" ht="20.100000000000001" customHeight="1" x14ac:dyDescent="0.25">
      <c r="A32" s="2">
        <v>46118</v>
      </c>
    </row>
    <row r="33" spans="1:1" ht="20.100000000000001" customHeight="1" x14ac:dyDescent="0.25">
      <c r="A33" s="2">
        <v>46123</v>
      </c>
    </row>
    <row r="34" spans="1:1" ht="20.100000000000001" customHeight="1" x14ac:dyDescent="0.25">
      <c r="A34" s="2">
        <v>46124</v>
      </c>
    </row>
    <row r="35" spans="1:1" ht="20.100000000000001" customHeight="1" x14ac:dyDescent="0.25">
      <c r="A35" s="2">
        <v>46130</v>
      </c>
    </row>
    <row r="36" spans="1:1" ht="20.100000000000001" customHeight="1" x14ac:dyDescent="0.25">
      <c r="A36" s="20">
        <v>46131</v>
      </c>
    </row>
    <row r="37" spans="1:1" ht="20.100000000000001" customHeight="1" x14ac:dyDescent="0.25">
      <c r="A37" s="2">
        <v>46137</v>
      </c>
    </row>
    <row r="38" spans="1:1" ht="20.100000000000001" customHeight="1" x14ac:dyDescent="0.25">
      <c r="A38" s="2">
        <v>46138</v>
      </c>
    </row>
    <row r="39" spans="1:1" ht="20.100000000000001" customHeight="1" x14ac:dyDescent="0.25">
      <c r="A39" s="20">
        <v>46143</v>
      </c>
    </row>
    <row r="40" spans="1:1" ht="20.100000000000001" customHeight="1" x14ac:dyDescent="0.25">
      <c r="A40" s="2">
        <v>46144</v>
      </c>
    </row>
    <row r="41" spans="1:1" ht="20.100000000000001" customHeight="1" x14ac:dyDescent="0.25">
      <c r="A41" s="2">
        <v>46145</v>
      </c>
    </row>
    <row r="42" spans="1:1" ht="20.100000000000001" customHeight="1" x14ac:dyDescent="0.25">
      <c r="A42" s="2">
        <v>46151</v>
      </c>
    </row>
    <row r="43" spans="1:1" ht="20.100000000000001" customHeight="1" x14ac:dyDescent="0.25">
      <c r="A43" s="2">
        <v>46152</v>
      </c>
    </row>
    <row r="44" spans="1:1" ht="20.100000000000001" customHeight="1" x14ac:dyDescent="0.25">
      <c r="A44" s="2">
        <v>46158</v>
      </c>
    </row>
    <row r="45" spans="1:1" ht="20.100000000000001" customHeight="1" x14ac:dyDescent="0.25">
      <c r="A45" s="2">
        <v>46159</v>
      </c>
    </row>
    <row r="46" spans="1:1" ht="20.100000000000001" customHeight="1" x14ac:dyDescent="0.25">
      <c r="A46" s="2">
        <v>46165</v>
      </c>
    </row>
    <row r="47" spans="1:1" ht="20.100000000000001" customHeight="1" x14ac:dyDescent="0.25">
      <c r="A47" s="2">
        <v>46166</v>
      </c>
    </row>
    <row r="48" spans="1:1" ht="20.100000000000001" customHeight="1" x14ac:dyDescent="0.25">
      <c r="A48" s="2">
        <v>46172</v>
      </c>
    </row>
    <row r="49" spans="1:1" ht="20.100000000000001" customHeight="1" x14ac:dyDescent="0.25">
      <c r="A49" s="2">
        <v>46173</v>
      </c>
    </row>
    <row r="50" spans="1:1" ht="20.100000000000001" customHeight="1" x14ac:dyDescent="0.25">
      <c r="A50" s="20">
        <v>46175</v>
      </c>
    </row>
    <row r="51" spans="1:1" ht="20.100000000000001" customHeight="1" x14ac:dyDescent="0.25">
      <c r="A51" s="2">
        <v>46148</v>
      </c>
    </row>
    <row r="52" spans="1:1" ht="20.100000000000001" customHeight="1" x14ac:dyDescent="0.25">
      <c r="A52" s="2">
        <v>46180</v>
      </c>
    </row>
    <row r="53" spans="1:1" ht="20.100000000000001" customHeight="1" x14ac:dyDescent="0.25">
      <c r="A53" s="2">
        <v>46186</v>
      </c>
    </row>
    <row r="54" spans="1:1" ht="20.100000000000001" customHeight="1" x14ac:dyDescent="0.25">
      <c r="A54" s="2">
        <v>46187</v>
      </c>
    </row>
    <row r="55" spans="1:1" ht="20.100000000000001" customHeight="1" x14ac:dyDescent="0.25">
      <c r="A55" s="20">
        <v>46193</v>
      </c>
    </row>
    <row r="56" spans="1:1" ht="20.100000000000001" customHeight="1" x14ac:dyDescent="0.25">
      <c r="A56" s="2">
        <v>46194</v>
      </c>
    </row>
    <row r="57" spans="1:1" ht="20.100000000000001" customHeight="1" x14ac:dyDescent="0.25">
      <c r="A57" s="2">
        <v>46200</v>
      </c>
    </row>
    <row r="58" spans="1:1" ht="20.100000000000001" customHeight="1" x14ac:dyDescent="0.25">
      <c r="A58" s="2">
        <v>46140</v>
      </c>
    </row>
    <row r="59" spans="1:1" ht="20.100000000000001" customHeight="1" x14ac:dyDescent="0.25">
      <c r="A59" s="2">
        <v>46207</v>
      </c>
    </row>
    <row r="60" spans="1:1" ht="20.100000000000001" customHeight="1" x14ac:dyDescent="0.25">
      <c r="A60" s="2">
        <v>46208</v>
      </c>
    </row>
    <row r="61" spans="1:1" ht="20.100000000000001" customHeight="1" x14ac:dyDescent="0.25">
      <c r="A61" s="2">
        <v>46214</v>
      </c>
    </row>
    <row r="62" spans="1:1" ht="20.100000000000001" customHeight="1" x14ac:dyDescent="0.25">
      <c r="A62" s="2">
        <v>46215</v>
      </c>
    </row>
    <row r="63" spans="1:1" ht="20.100000000000001" customHeight="1" x14ac:dyDescent="0.25">
      <c r="A63" s="2">
        <v>46218</v>
      </c>
    </row>
    <row r="64" spans="1:1" ht="20.100000000000001" customHeight="1" x14ac:dyDescent="0.25">
      <c r="A64" s="20">
        <v>46221</v>
      </c>
    </row>
    <row r="65" spans="1:1" ht="20.100000000000001" customHeight="1" x14ac:dyDescent="0.25">
      <c r="A65" s="2">
        <v>46222</v>
      </c>
    </row>
    <row r="66" spans="1:1" ht="20.100000000000001" customHeight="1" x14ac:dyDescent="0.25">
      <c r="A66" s="2">
        <v>46228</v>
      </c>
    </row>
    <row r="67" spans="1:1" ht="20.100000000000001" customHeight="1" x14ac:dyDescent="0.25">
      <c r="A67" s="2">
        <v>46229</v>
      </c>
    </row>
    <row r="68" spans="1:1" ht="20.100000000000001" customHeight="1" x14ac:dyDescent="0.25">
      <c r="A68" s="2">
        <v>46235</v>
      </c>
    </row>
    <row r="69" spans="1:1" ht="20.100000000000001" customHeight="1" x14ac:dyDescent="0.25">
      <c r="A69" s="2">
        <v>45871</v>
      </c>
    </row>
    <row r="70" spans="1:1" ht="20.100000000000001" customHeight="1" x14ac:dyDescent="0.25">
      <c r="A70" s="2">
        <v>46236</v>
      </c>
    </row>
    <row r="71" spans="1:1" ht="20.100000000000001" customHeight="1" x14ac:dyDescent="0.25">
      <c r="A71" s="2">
        <v>46242</v>
      </c>
    </row>
    <row r="72" spans="1:1" ht="20.100000000000001" customHeight="1" x14ac:dyDescent="0.25">
      <c r="A72" s="2">
        <v>46243</v>
      </c>
    </row>
    <row r="73" spans="1:1" ht="20.100000000000001" customHeight="1" x14ac:dyDescent="0.25">
      <c r="A73" s="2">
        <v>46249</v>
      </c>
    </row>
    <row r="74" spans="1:1" ht="20.100000000000001" customHeight="1" x14ac:dyDescent="0.25">
      <c r="A74" s="2">
        <v>46250</v>
      </c>
    </row>
    <row r="75" spans="1:1" ht="20.100000000000001" customHeight="1" x14ac:dyDescent="0.25">
      <c r="A75" s="2">
        <v>46256</v>
      </c>
    </row>
    <row r="76" spans="1:1" ht="20.100000000000001" customHeight="1" x14ac:dyDescent="0.25">
      <c r="A76" s="2">
        <v>46257</v>
      </c>
    </row>
    <row r="77" spans="1:1" ht="20.100000000000001" customHeight="1" x14ac:dyDescent="0.25">
      <c r="A77" s="2">
        <v>46263</v>
      </c>
    </row>
    <row r="78" spans="1:1" ht="20.100000000000001" customHeight="1" x14ac:dyDescent="0.25">
      <c r="A78" s="2">
        <v>46264</v>
      </c>
    </row>
    <row r="79" spans="1:1" ht="20.100000000000001" customHeight="1" x14ac:dyDescent="0.25">
      <c r="A79" s="2">
        <v>46270</v>
      </c>
    </row>
    <row r="80" spans="1:1" ht="20.100000000000001" customHeight="1" x14ac:dyDescent="0.25">
      <c r="A80" s="2">
        <v>46271</v>
      </c>
    </row>
    <row r="81" spans="1:1" ht="20.100000000000001" customHeight="1" x14ac:dyDescent="0.25">
      <c r="A81" s="2">
        <v>46277</v>
      </c>
    </row>
    <row r="82" spans="1:1" ht="20.100000000000001" customHeight="1" x14ac:dyDescent="0.25">
      <c r="A82" s="2">
        <v>46278</v>
      </c>
    </row>
    <row r="83" spans="1:1" ht="20.100000000000001" customHeight="1" x14ac:dyDescent="0.25">
      <c r="A83" s="2">
        <v>46284</v>
      </c>
    </row>
    <row r="84" spans="1:1" ht="20.100000000000001" customHeight="1" x14ac:dyDescent="0.25">
      <c r="A84" s="2">
        <v>46285</v>
      </c>
    </row>
    <row r="85" spans="1:1" ht="20.100000000000001" customHeight="1" x14ac:dyDescent="0.25">
      <c r="A85" s="2">
        <v>46291</v>
      </c>
    </row>
    <row r="86" spans="1:1" ht="20.100000000000001" customHeight="1" x14ac:dyDescent="0.25">
      <c r="A86" s="2">
        <v>46292</v>
      </c>
    </row>
    <row r="87" spans="1:1" ht="20.100000000000001" customHeight="1" x14ac:dyDescent="0.25">
      <c r="A87" s="2">
        <v>46298</v>
      </c>
    </row>
    <row r="88" spans="1:1" ht="20.100000000000001" customHeight="1" x14ac:dyDescent="0.25">
      <c r="A88" s="2">
        <v>46299</v>
      </c>
    </row>
    <row r="89" spans="1:1" ht="20.100000000000001" customHeight="1" x14ac:dyDescent="0.25">
      <c r="A89" s="2">
        <v>46305</v>
      </c>
    </row>
    <row r="90" spans="1:1" ht="20.100000000000001" customHeight="1" x14ac:dyDescent="0.25">
      <c r="A90" s="2">
        <v>46306</v>
      </c>
    </row>
    <row r="91" spans="1:1" ht="20.100000000000001" customHeight="1" x14ac:dyDescent="0.25">
      <c r="A91" s="2">
        <v>46312</v>
      </c>
    </row>
    <row r="92" spans="1:1" ht="20.100000000000001" customHeight="1" x14ac:dyDescent="0.25">
      <c r="A92" s="2">
        <v>46313</v>
      </c>
    </row>
    <row r="93" spans="1:1" ht="20.100000000000001" customHeight="1" x14ac:dyDescent="0.25">
      <c r="A93" s="2">
        <v>46319</v>
      </c>
    </row>
    <row r="94" spans="1:1" ht="20.100000000000001" customHeight="1" x14ac:dyDescent="0.25">
      <c r="A94" s="2">
        <v>46320</v>
      </c>
    </row>
    <row r="95" spans="1:1" ht="20.100000000000001" customHeight="1" x14ac:dyDescent="0.25">
      <c r="A95" s="2">
        <v>46326</v>
      </c>
    </row>
    <row r="96" spans="1:1" ht="20.100000000000001" customHeight="1" x14ac:dyDescent="0.25">
      <c r="A96" s="2">
        <v>46327</v>
      </c>
    </row>
    <row r="97" spans="1:1" ht="20.100000000000001" customHeight="1" x14ac:dyDescent="0.25">
      <c r="A97" s="20">
        <v>46333</v>
      </c>
    </row>
    <row r="98" spans="1:1" ht="20.100000000000001" customHeight="1" x14ac:dyDescent="0.25">
      <c r="A98" s="2">
        <v>46334</v>
      </c>
    </row>
    <row r="99" spans="1:1" ht="20.100000000000001" customHeight="1" x14ac:dyDescent="0.25">
      <c r="A99" s="2">
        <v>46340</v>
      </c>
    </row>
    <row r="100" spans="1:1" ht="20.100000000000001" customHeight="1" x14ac:dyDescent="0.25">
      <c r="A100" s="2">
        <v>46341</v>
      </c>
    </row>
    <row r="101" spans="1:1" ht="20.100000000000001" customHeight="1" x14ac:dyDescent="0.25">
      <c r="A101" s="2">
        <v>46347</v>
      </c>
    </row>
    <row r="102" spans="1:1" ht="20.100000000000001" customHeight="1" x14ac:dyDescent="0.25">
      <c r="A102" s="2">
        <v>46348</v>
      </c>
    </row>
    <row r="103" spans="1:1" ht="20.100000000000001" customHeight="1" x14ac:dyDescent="0.25">
      <c r="A103" s="2">
        <v>46354</v>
      </c>
    </row>
    <row r="104" spans="1:1" ht="20.100000000000001" customHeight="1" x14ac:dyDescent="0.25">
      <c r="A104" s="2">
        <v>46355</v>
      </c>
    </row>
    <row r="105" spans="1:1" ht="20.100000000000001" customHeight="1" x14ac:dyDescent="0.25">
      <c r="A105" s="2">
        <v>46361</v>
      </c>
    </row>
    <row r="106" spans="1:1" ht="20.100000000000001" customHeight="1" x14ac:dyDescent="0.25">
      <c r="A106" s="2">
        <v>46362</v>
      </c>
    </row>
    <row r="107" spans="1:1" ht="20.100000000000001" customHeight="1" x14ac:dyDescent="0.25">
      <c r="A107" s="2">
        <v>46364</v>
      </c>
    </row>
    <row r="108" spans="1:1" ht="20.100000000000001" customHeight="1" x14ac:dyDescent="0.25">
      <c r="A108" s="20">
        <v>46368</v>
      </c>
    </row>
    <row r="109" spans="1:1" ht="20.100000000000001" customHeight="1" x14ac:dyDescent="0.25">
      <c r="A109" s="2">
        <v>46369</v>
      </c>
    </row>
    <row r="110" spans="1:1" ht="20.100000000000001" customHeight="1" x14ac:dyDescent="0.25">
      <c r="A110" s="2">
        <v>46375</v>
      </c>
    </row>
    <row r="111" spans="1:1" ht="20.100000000000001" customHeight="1" x14ac:dyDescent="0.25">
      <c r="A111" s="2">
        <v>46376</v>
      </c>
    </row>
    <row r="112" spans="1:1" ht="20.100000000000001" customHeight="1" x14ac:dyDescent="0.25">
      <c r="A112" s="2">
        <v>46381</v>
      </c>
    </row>
    <row r="113" spans="1:1" ht="20.100000000000001" customHeight="1" x14ac:dyDescent="0.25">
      <c r="A113" s="2">
        <v>46382</v>
      </c>
    </row>
    <row r="114" spans="1:1" ht="20.100000000000001" customHeight="1" x14ac:dyDescent="0.25">
      <c r="A114" s="2">
        <v>46383</v>
      </c>
    </row>
    <row r="115" spans="1:1" ht="20.100000000000001" customHeight="1" x14ac:dyDescent="0.25">
      <c r="A115" s="20">
        <v>46388</v>
      </c>
    </row>
    <row r="116" spans="1:1" ht="20.100000000000001" customHeight="1" x14ac:dyDescent="0.25">
      <c r="A116" s="20">
        <v>46389</v>
      </c>
    </row>
    <row r="117" spans="1:1" ht="20.100000000000001" customHeight="1" x14ac:dyDescent="0.25">
      <c r="A117" s="20">
        <v>46390</v>
      </c>
    </row>
    <row r="118" spans="1:1" ht="20.100000000000001" customHeight="1" x14ac:dyDescent="0.25">
      <c r="A118" s="20">
        <v>46393</v>
      </c>
    </row>
    <row r="119" spans="1:1" ht="20.100000000000001" customHeight="1" x14ac:dyDescent="0.25">
      <c r="A119" s="20">
        <v>46396</v>
      </c>
    </row>
    <row r="120" spans="1:1" ht="20.100000000000001" customHeight="1" x14ac:dyDescent="0.25">
      <c r="A120" s="20">
        <v>46397</v>
      </c>
    </row>
    <row r="121" spans="1:1" ht="20.100000000000001" customHeight="1" x14ac:dyDescent="0.25">
      <c r="A121" s="20">
        <v>46403</v>
      </c>
    </row>
    <row r="122" spans="1:1" ht="20.100000000000001" customHeight="1" x14ac:dyDescent="0.25">
      <c r="A122" s="20">
        <v>46404</v>
      </c>
    </row>
    <row r="123" spans="1:1" ht="20.100000000000001" customHeight="1" x14ac:dyDescent="0.25">
      <c r="A123" s="20">
        <v>46410</v>
      </c>
    </row>
    <row r="124" spans="1:1" ht="20.100000000000001" customHeight="1" x14ac:dyDescent="0.25">
      <c r="A124" s="20">
        <v>46411</v>
      </c>
    </row>
    <row r="125" spans="1:1" ht="20.100000000000001" customHeight="1" x14ac:dyDescent="0.25">
      <c r="A125" s="20">
        <v>46417</v>
      </c>
    </row>
    <row r="126" spans="1:1" ht="20.100000000000001" customHeight="1" x14ac:dyDescent="0.25">
      <c r="A126" s="2">
        <v>46418</v>
      </c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zoomScale="85" zoomScaleNormal="85" workbookViewId="0">
      <selection activeCell="G22" sqref="G22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0</v>
      </c>
      <c r="B1" s="3" t="s">
        <v>1</v>
      </c>
      <c r="C1" s="3" t="s">
        <v>2</v>
      </c>
      <c r="D1" s="21" t="s">
        <v>3</v>
      </c>
    </row>
    <row r="2" spans="1:5" ht="20.100000000000001" customHeight="1" x14ac:dyDescent="0.25">
      <c r="A2" s="14" t="s">
        <v>4</v>
      </c>
      <c r="B2" s="16">
        <v>46027</v>
      </c>
      <c r="C2" s="16">
        <v>46027</v>
      </c>
      <c r="D2" s="5">
        <f>NETWORKDAYS(B2,C2,Table13[DATE 2026])</f>
        <v>1</v>
      </c>
    </row>
    <row r="3" spans="1:5" ht="20.100000000000001" customHeight="1" x14ac:dyDescent="0.25">
      <c r="A3" s="14" t="s">
        <v>5</v>
      </c>
      <c r="B3" s="16">
        <v>46027</v>
      </c>
      <c r="C3" s="16">
        <v>46031</v>
      </c>
      <c r="D3" s="5">
        <f>NETWORKDAYS(B3,C3,Table13[DATE 2026])</f>
        <v>4</v>
      </c>
    </row>
    <row r="4" spans="1:5" ht="20.100000000000001" customHeight="1" x14ac:dyDescent="0.25">
      <c r="A4" s="14" t="s">
        <v>6</v>
      </c>
      <c r="B4" s="16">
        <v>46029</v>
      </c>
      <c r="C4" s="16">
        <v>46034</v>
      </c>
      <c r="D4" s="5">
        <f>NETWORKDAYS(B4,C4,Table13[DATE 2026])</f>
        <v>4</v>
      </c>
      <c r="E4" s="15"/>
    </row>
    <row r="5" spans="1:5" ht="20.100000000000001" customHeight="1" x14ac:dyDescent="0.25">
      <c r="A5" s="14" t="s">
        <v>7</v>
      </c>
      <c r="B5" s="16">
        <v>46030</v>
      </c>
      <c r="C5" s="16">
        <v>46034</v>
      </c>
      <c r="D5" s="5">
        <f>NETWORKDAYS(B5,C5,Table13[DATE 2026])</f>
        <v>3</v>
      </c>
    </row>
    <row r="6" spans="1:5" ht="20.100000000000001" customHeight="1" x14ac:dyDescent="0.25">
      <c r="A6" s="14" t="s">
        <v>8</v>
      </c>
      <c r="B6" s="16">
        <v>46031</v>
      </c>
      <c r="C6" s="16">
        <v>46031</v>
      </c>
      <c r="D6" s="5">
        <f>NETWORKDAYS(B6,C6,Table13[DATE 2026])</f>
        <v>1</v>
      </c>
    </row>
    <row r="7" spans="1:5" ht="20.100000000000001" customHeight="1" x14ac:dyDescent="0.25">
      <c r="A7" s="14" t="s">
        <v>9</v>
      </c>
      <c r="B7" s="16">
        <v>46034</v>
      </c>
      <c r="C7" s="16">
        <v>46034</v>
      </c>
      <c r="D7" s="5">
        <f>NETWORKDAYS(B7,C7,Table13[DATE 2026])</f>
        <v>1</v>
      </c>
    </row>
    <row r="8" spans="1:5" ht="20.100000000000001" customHeight="1" x14ac:dyDescent="0.25">
      <c r="A8" s="14" t="s">
        <v>10</v>
      </c>
      <c r="B8" s="16">
        <v>46035</v>
      </c>
      <c r="C8" s="16">
        <v>46042</v>
      </c>
      <c r="D8" s="5">
        <f>NETWORKDAYS(B8,C8,Table13[DATE 2026])</f>
        <v>6</v>
      </c>
    </row>
    <row r="9" spans="1:5" ht="20.100000000000001" customHeight="1" x14ac:dyDescent="0.25">
      <c r="A9" s="14" t="s">
        <v>11</v>
      </c>
      <c r="B9" s="16">
        <v>46036</v>
      </c>
      <c r="C9" s="16">
        <v>46042</v>
      </c>
      <c r="D9" s="5">
        <f>NETWORKDAYS(B9,C9,Table13[DATE 2026])</f>
        <v>5</v>
      </c>
    </row>
    <row r="10" spans="1:5" ht="20.100000000000001" customHeight="1" x14ac:dyDescent="0.25">
      <c r="A10" s="14" t="s">
        <v>12</v>
      </c>
      <c r="B10" s="16">
        <v>46036</v>
      </c>
      <c r="C10" s="16">
        <v>46042</v>
      </c>
      <c r="D10" s="5">
        <f>NETWORKDAYS(B10,C10,Table13[DATE 2026])</f>
        <v>5</v>
      </c>
    </row>
    <row r="11" spans="1:5" ht="20.100000000000001" customHeight="1" x14ac:dyDescent="0.25">
      <c r="A11" s="14" t="s">
        <v>13</v>
      </c>
      <c r="B11" s="16">
        <v>46037</v>
      </c>
      <c r="C11" s="16">
        <v>46037</v>
      </c>
      <c r="D11" s="5">
        <f>NETWORKDAYS(B11,C11,Table13[DATE 2026])</f>
        <v>1</v>
      </c>
    </row>
    <row r="12" spans="1:5" ht="20.100000000000001" customHeight="1" x14ac:dyDescent="0.25">
      <c r="A12" s="14" t="s">
        <v>14</v>
      </c>
      <c r="B12" s="16">
        <v>46037</v>
      </c>
      <c r="C12" s="16">
        <v>46037</v>
      </c>
      <c r="D12" s="5">
        <f>NETWORKDAYS(B12,C12,Table13[DATE 2026])</f>
        <v>1</v>
      </c>
    </row>
    <row r="13" spans="1:5" ht="20.100000000000001" customHeight="1" x14ac:dyDescent="0.25">
      <c r="A13" s="14" t="s">
        <v>15</v>
      </c>
      <c r="B13" s="16">
        <v>46041</v>
      </c>
      <c r="C13" s="16">
        <v>46041</v>
      </c>
      <c r="D13" s="5">
        <f>NETWORKDAYS(B13,C13,Table13[DATE 2026])</f>
        <v>1</v>
      </c>
    </row>
    <row r="14" spans="1:5" ht="20.100000000000001" customHeight="1" x14ac:dyDescent="0.25">
      <c r="A14" s="14" t="s">
        <v>16</v>
      </c>
      <c r="B14" s="16">
        <v>46042</v>
      </c>
      <c r="C14" s="16">
        <v>46043</v>
      </c>
      <c r="D14" s="5">
        <f>NETWORKDAYS(B14,C14,Table13[DATE 2026])</f>
        <v>2</v>
      </c>
    </row>
    <row r="15" spans="1:5" ht="20.100000000000001" customHeight="1" x14ac:dyDescent="0.25">
      <c r="A15" s="14" t="s">
        <v>17</v>
      </c>
      <c r="B15" s="16">
        <v>46042</v>
      </c>
      <c r="C15" s="16">
        <v>46048</v>
      </c>
      <c r="D15" s="5">
        <f>NETWORKDAYS(B15,C15,Table13[DATE 2026])</f>
        <v>5</v>
      </c>
    </row>
    <row r="16" spans="1:5" ht="20.100000000000001" customHeight="1" thickBot="1" x14ac:dyDescent="0.3">
      <c r="A16" s="14" t="s">
        <v>18</v>
      </c>
      <c r="B16" s="16">
        <v>46043</v>
      </c>
      <c r="C16" s="16">
        <v>46048</v>
      </c>
      <c r="D16" s="5">
        <f>NETWORKDAYS(B16,C16,Table13[DATE 2026])</f>
        <v>4</v>
      </c>
    </row>
    <row r="17" spans="1:7" ht="20.100000000000001" customHeight="1" x14ac:dyDescent="0.25">
      <c r="A17" s="14" t="s">
        <v>19</v>
      </c>
      <c r="B17" s="16">
        <v>46045</v>
      </c>
      <c r="C17" s="16">
        <v>46048</v>
      </c>
      <c r="D17" s="5">
        <f>NETWORKDAYS(B17,C17,Table13[DATE 2026])</f>
        <v>2</v>
      </c>
      <c r="F17" s="6" t="s">
        <v>30</v>
      </c>
      <c r="G17" s="7">
        <v>334</v>
      </c>
    </row>
    <row r="18" spans="1:7" ht="20.100000000000001" customHeight="1" thickBot="1" x14ac:dyDescent="0.3">
      <c r="A18" s="14" t="s">
        <v>20</v>
      </c>
      <c r="B18" s="16">
        <v>46045</v>
      </c>
      <c r="C18" s="16">
        <v>46048</v>
      </c>
      <c r="D18" s="5">
        <f>NETWORKDAYS(B18,C18,Table13[DATE 2026])</f>
        <v>2</v>
      </c>
      <c r="F18" s="8" t="s">
        <v>21</v>
      </c>
      <c r="G18" s="9">
        <f>COUNTA(A:A)-1</f>
        <v>22</v>
      </c>
    </row>
    <row r="19" spans="1:7" ht="20.100000000000001" customHeight="1" thickBot="1" x14ac:dyDescent="0.3">
      <c r="A19" s="14" t="s">
        <v>22</v>
      </c>
      <c r="B19" s="16">
        <v>46048</v>
      </c>
      <c r="C19" s="16">
        <v>46049</v>
      </c>
      <c r="D19" s="5">
        <f>NETWORKDAYS(B19,C19,Table13[DATE 2026])</f>
        <v>2</v>
      </c>
    </row>
    <row r="20" spans="1:7" ht="20.100000000000001" customHeight="1" x14ac:dyDescent="0.25">
      <c r="A20" s="14" t="s">
        <v>23</v>
      </c>
      <c r="B20" s="16">
        <v>46048</v>
      </c>
      <c r="C20" s="16">
        <v>46049</v>
      </c>
      <c r="D20" s="5">
        <f>NETWORKDAYS(B20,C20,Table13[DATE 2026])</f>
        <v>2</v>
      </c>
      <c r="F20" s="10" t="s">
        <v>24</v>
      </c>
      <c r="G20" s="7">
        <f>IF(COUNT(D:D)=COUNTIFS(D:D,"&lt;=7"), COUNTIFS(D:D, "&lt;=7"), 0)</f>
        <v>22</v>
      </c>
    </row>
    <row r="21" spans="1:7" ht="20.100000000000001" customHeight="1" x14ac:dyDescent="0.25">
      <c r="A21" s="14" t="s">
        <v>25</v>
      </c>
      <c r="B21" s="16">
        <v>46051</v>
      </c>
      <c r="C21" s="16">
        <v>46059</v>
      </c>
      <c r="D21" s="5">
        <f>NETWORKDAYS(B21,C21,Table13[DATE 2026])</f>
        <v>7</v>
      </c>
      <c r="F21" s="11" t="s">
        <v>26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27</v>
      </c>
      <c r="B22" s="16">
        <v>46051</v>
      </c>
      <c r="C22" s="16">
        <v>46059</v>
      </c>
      <c r="D22" s="5">
        <f>NETWORKDAYS(B22,C22,Table13[DATE 2026])</f>
        <v>7</v>
      </c>
      <c r="F22" s="8" t="s">
        <v>28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29</v>
      </c>
      <c r="B23" s="16">
        <v>46051</v>
      </c>
      <c r="C23" s="16">
        <v>46059</v>
      </c>
      <c r="D23" s="5">
        <f>NETWORKDAYS(B23,C23,Table13[DATE 2026])</f>
        <v>7</v>
      </c>
    </row>
    <row r="24" spans="1:7" ht="20.100000000000001" customHeight="1" x14ac:dyDescent="0.25">
      <c r="A24" s="17"/>
      <c r="B24" s="18"/>
      <c r="C24" s="18"/>
      <c r="D24" s="19"/>
      <c r="F24" s="22" t="s">
        <v>31</v>
      </c>
    </row>
    <row r="25" spans="1:7" ht="20.100000000000001" customHeight="1" x14ac:dyDescent="0.25">
      <c r="A25" s="17"/>
      <c r="B25" s="18"/>
      <c r="C25" s="18"/>
      <c r="D25" s="19"/>
    </row>
    <row r="26" spans="1:7" ht="20.100000000000001" customHeight="1" x14ac:dyDescent="0.25">
      <c r="A26" s="17"/>
      <c r="B26" s="18"/>
      <c r="C26" s="18"/>
      <c r="D26" s="19"/>
    </row>
    <row r="27" spans="1:7" ht="20.100000000000001" customHeight="1" x14ac:dyDescent="0.25">
      <c r="A27" s="17"/>
      <c r="B27" s="18"/>
      <c r="C27" s="18"/>
      <c r="D27" s="19"/>
    </row>
    <row r="28" spans="1:7" ht="20.100000000000001" customHeight="1" x14ac:dyDescent="0.25">
      <c r="A28" s="17"/>
      <c r="B28" s="18"/>
      <c r="C28" s="18"/>
      <c r="D28" s="19"/>
    </row>
    <row r="29" spans="1:7" ht="20.100000000000001" customHeight="1" x14ac:dyDescent="0.25">
      <c r="A29" s="17"/>
      <c r="B29" s="18"/>
      <c r="C29" s="18"/>
      <c r="D29" s="19"/>
    </row>
    <row r="30" spans="1:7" ht="20.100000000000001" customHeight="1" x14ac:dyDescent="0.25">
      <c r="A30" s="17"/>
      <c r="B30" s="18"/>
      <c r="C30" s="18"/>
      <c r="D30" s="19"/>
    </row>
  </sheetData>
  <autoFilter ref="A1:D30" xr:uid="{00000000-0009-0000-0000-000001000000}">
    <sortState xmlns:xlrd2="http://schemas.microsoft.com/office/spreadsheetml/2017/richdata2" ref="A2:D28">
      <sortCondition ref="B1"/>
    </sortState>
  </autoFilter>
  <phoneticPr fontId="6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BFAF-10C3-4E94-AA0B-7275A1450E13}">
  <dimension ref="A1:G40"/>
  <sheetViews>
    <sheetView zoomScale="85" zoomScaleNormal="85" workbookViewId="0">
      <selection activeCell="G20" sqref="G20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0</v>
      </c>
      <c r="B1" s="3" t="s">
        <v>1</v>
      </c>
      <c r="C1" s="3" t="s">
        <v>2</v>
      </c>
      <c r="D1" s="21" t="s">
        <v>3</v>
      </c>
    </row>
    <row r="2" spans="1:5" ht="20.100000000000001" customHeight="1" x14ac:dyDescent="0.25">
      <c r="A2" s="14" t="s">
        <v>4</v>
      </c>
      <c r="B2" s="16">
        <v>46055</v>
      </c>
      <c r="C2" s="16">
        <v>46056</v>
      </c>
      <c r="D2" s="5">
        <f>NETWORKDAYS(B2,C2,Table13[DATE 2026])</f>
        <v>2</v>
      </c>
    </row>
    <row r="3" spans="1:5" ht="20.100000000000001" customHeight="1" x14ac:dyDescent="0.25">
      <c r="A3" s="14" t="s">
        <v>6</v>
      </c>
      <c r="B3" s="16">
        <v>46058</v>
      </c>
      <c r="C3" s="16">
        <v>46058</v>
      </c>
      <c r="D3" s="5">
        <f>NETWORKDAYS(B3,C3,Table13[DATE 2026])</f>
        <v>1</v>
      </c>
    </row>
    <row r="4" spans="1:5" ht="20.100000000000001" customHeight="1" x14ac:dyDescent="0.25">
      <c r="A4" s="14" t="s">
        <v>5</v>
      </c>
      <c r="B4" s="16">
        <v>46058</v>
      </c>
      <c r="C4" s="16">
        <v>46058</v>
      </c>
      <c r="D4" s="5">
        <f>NETWORKDAYS(B4,C4,Table13[DATE 2026])</f>
        <v>1</v>
      </c>
      <c r="E4" s="15"/>
    </row>
    <row r="5" spans="1:5" ht="20.100000000000001" customHeight="1" x14ac:dyDescent="0.25">
      <c r="A5" s="14" t="s">
        <v>8</v>
      </c>
      <c r="B5" s="16">
        <v>46059</v>
      </c>
      <c r="C5" s="16">
        <v>46065</v>
      </c>
      <c r="D5" s="5">
        <f>NETWORKDAYS(B5,C5,Table13[DATE 2026])</f>
        <v>5</v>
      </c>
    </row>
    <row r="6" spans="1:5" ht="20.100000000000001" customHeight="1" x14ac:dyDescent="0.25">
      <c r="A6" s="14" t="s">
        <v>9</v>
      </c>
      <c r="B6" s="16">
        <v>46062</v>
      </c>
      <c r="C6" s="16">
        <v>46069</v>
      </c>
      <c r="D6" s="5">
        <f>NETWORKDAYS(B6,C6,Table13[DATE 2026])</f>
        <v>6</v>
      </c>
    </row>
    <row r="7" spans="1:5" ht="20.100000000000001" customHeight="1" x14ac:dyDescent="0.25">
      <c r="A7" s="14" t="s">
        <v>7</v>
      </c>
      <c r="B7" s="16">
        <v>46062</v>
      </c>
      <c r="C7" s="16">
        <v>46069</v>
      </c>
      <c r="D7" s="5">
        <f>NETWORKDAYS(B7,C7,Table13[DATE 2026])</f>
        <v>6</v>
      </c>
    </row>
    <row r="8" spans="1:5" ht="20.100000000000001" customHeight="1" x14ac:dyDescent="0.25">
      <c r="A8" s="14" t="s">
        <v>10</v>
      </c>
      <c r="B8" s="16">
        <v>46063</v>
      </c>
      <c r="C8" s="16">
        <v>46064</v>
      </c>
      <c r="D8" s="5">
        <f>NETWORKDAYS(B8,C8,Table13[DATE 2026])</f>
        <v>2</v>
      </c>
    </row>
    <row r="9" spans="1:5" ht="20.100000000000001" customHeight="1" x14ac:dyDescent="0.25">
      <c r="A9" s="14" t="s">
        <v>11</v>
      </c>
      <c r="B9" s="16">
        <v>46064</v>
      </c>
      <c r="C9" s="16">
        <v>46070</v>
      </c>
      <c r="D9" s="5">
        <f>NETWORKDAYS(B9,C9,Table13[DATE 2026])</f>
        <v>5</v>
      </c>
    </row>
    <row r="10" spans="1:5" ht="20.100000000000001" customHeight="1" x14ac:dyDescent="0.25">
      <c r="A10" s="14" t="s">
        <v>12</v>
      </c>
      <c r="B10" s="16">
        <v>46066</v>
      </c>
      <c r="C10" s="16">
        <v>46072</v>
      </c>
      <c r="D10" s="5">
        <f>NETWORKDAYS(B10,C10,Table13[DATE 2026])</f>
        <v>5</v>
      </c>
    </row>
    <row r="11" spans="1:5" ht="20.100000000000001" customHeight="1" x14ac:dyDescent="0.25">
      <c r="A11" s="14" t="s">
        <v>13</v>
      </c>
      <c r="B11" s="16">
        <v>46069</v>
      </c>
      <c r="C11" s="16">
        <v>46077</v>
      </c>
      <c r="D11" s="5">
        <f>NETWORKDAYS(B11,C11,Table13[DATE 2026])</f>
        <v>7</v>
      </c>
    </row>
    <row r="12" spans="1:5" ht="20.100000000000001" customHeight="1" x14ac:dyDescent="0.25">
      <c r="A12" s="14" t="s">
        <v>14</v>
      </c>
      <c r="B12" s="16">
        <v>46070</v>
      </c>
      <c r="C12" s="16">
        <v>46070</v>
      </c>
      <c r="D12" s="5">
        <f>NETWORKDAYS(B12,C12,Table13[DATE 2026])</f>
        <v>1</v>
      </c>
    </row>
    <row r="13" spans="1:5" ht="20.100000000000001" customHeight="1" x14ac:dyDescent="0.25">
      <c r="A13" s="14" t="s">
        <v>15</v>
      </c>
      <c r="B13" s="16">
        <v>46070</v>
      </c>
      <c r="C13" s="16">
        <v>46077</v>
      </c>
      <c r="D13" s="5">
        <f>NETWORKDAYS(B13,C13,Table13[DATE 2026])</f>
        <v>6</v>
      </c>
    </row>
    <row r="14" spans="1:5" ht="20.100000000000001" customHeight="1" x14ac:dyDescent="0.25">
      <c r="A14" s="14" t="s">
        <v>16</v>
      </c>
      <c r="B14" s="16">
        <v>46073</v>
      </c>
      <c r="C14" s="16">
        <v>46077</v>
      </c>
      <c r="D14" s="5">
        <f>NETWORKDAYS(B14,C14,Table13[DATE 2026])</f>
        <v>3</v>
      </c>
    </row>
    <row r="15" spans="1:5" ht="20.100000000000001" customHeight="1" x14ac:dyDescent="0.25">
      <c r="A15" s="14" t="s">
        <v>17</v>
      </c>
      <c r="B15" s="16">
        <v>46076</v>
      </c>
      <c r="C15" s="16">
        <v>46084</v>
      </c>
      <c r="D15" s="5">
        <f>NETWORKDAYS(B15,C15,Table13[DATE 2026])</f>
        <v>7</v>
      </c>
    </row>
    <row r="16" spans="1:5" ht="20.100000000000001" customHeight="1" thickBot="1" x14ac:dyDescent="0.3">
      <c r="A16" s="14" t="s">
        <v>18</v>
      </c>
      <c r="B16" s="16">
        <v>46077</v>
      </c>
      <c r="C16" s="16">
        <v>46077</v>
      </c>
      <c r="D16" s="5">
        <f>NETWORKDAYS(B16,C16,Table13[DATE 2026])</f>
        <v>1</v>
      </c>
    </row>
    <row r="17" spans="1:7" ht="20.100000000000001" customHeight="1" x14ac:dyDescent="0.25">
      <c r="A17" s="14" t="s">
        <v>19</v>
      </c>
      <c r="B17" s="16">
        <v>46078</v>
      </c>
      <c r="C17" s="16">
        <v>46084</v>
      </c>
      <c r="D17" s="5">
        <f>NETWORKDAYS(B17,C17,Table13[DATE 2026])</f>
        <v>5</v>
      </c>
      <c r="F17" s="6" t="s">
        <v>30</v>
      </c>
      <c r="G17" s="7">
        <v>75</v>
      </c>
    </row>
    <row r="18" spans="1:7" ht="20.100000000000001" customHeight="1" thickBot="1" x14ac:dyDescent="0.3">
      <c r="A18" s="14" t="s">
        <v>20</v>
      </c>
      <c r="B18" s="16">
        <v>46078</v>
      </c>
      <c r="C18" s="16">
        <v>46084</v>
      </c>
      <c r="D18" s="5">
        <f>NETWORKDAYS(B18,C18,Table13[DATE 2026])</f>
        <v>5</v>
      </c>
      <c r="F18" s="8" t="s">
        <v>21</v>
      </c>
      <c r="G18" s="9">
        <f>COUNTA(A:A)-1</f>
        <v>20</v>
      </c>
    </row>
    <row r="19" spans="1:7" ht="20.100000000000001" customHeight="1" thickBot="1" x14ac:dyDescent="0.3">
      <c r="A19" s="14" t="s">
        <v>22</v>
      </c>
      <c r="B19" s="16">
        <v>46079</v>
      </c>
      <c r="C19" s="16">
        <v>46086</v>
      </c>
      <c r="D19" s="5">
        <f>NETWORKDAYS(B19,C19,Table13[DATE 2026])</f>
        <v>6</v>
      </c>
    </row>
    <row r="20" spans="1:7" ht="20.100000000000001" customHeight="1" x14ac:dyDescent="0.25">
      <c r="A20" s="14" t="s">
        <v>23</v>
      </c>
      <c r="B20" s="16">
        <v>46079</v>
      </c>
      <c r="C20" s="16">
        <v>46086</v>
      </c>
      <c r="D20" s="5">
        <f>NETWORKDAYS(B20,C20,Table13[DATE 2026])</f>
        <v>6</v>
      </c>
      <c r="F20" s="10" t="s">
        <v>24</v>
      </c>
      <c r="G20" s="7">
        <f>IF(COUNT(D:D)=COUNTIFS(D:D,"&lt;=7"), COUNTIFS(D:D, "&lt;=7"), 0)</f>
        <v>20</v>
      </c>
    </row>
    <row r="21" spans="1:7" ht="20.100000000000001" customHeight="1" x14ac:dyDescent="0.25">
      <c r="A21" s="14" t="s">
        <v>25</v>
      </c>
      <c r="B21" s="16">
        <v>46079</v>
      </c>
      <c r="C21" s="16">
        <v>46087</v>
      </c>
      <c r="D21" s="5">
        <f>NETWORKDAYS(B21,C21,Table13[DATE 2026])</f>
        <v>7</v>
      </c>
      <c r="F21" s="11" t="s">
        <v>26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7"/>
      <c r="B22" s="18"/>
      <c r="C22" s="18"/>
      <c r="D22" s="19"/>
      <c r="F22" s="8" t="s">
        <v>28</v>
      </c>
      <c r="G22" s="9">
        <f>IF(COUNT(D:D)=COUNTIFS(D:D,"&gt;14"), COUNTIFS(D:D,"&gt;14"), 0)</f>
        <v>0</v>
      </c>
    </row>
    <row r="23" spans="1:7" ht="20.100000000000001" customHeight="1" x14ac:dyDescent="0.25">
      <c r="A23" s="17"/>
      <c r="B23" s="18"/>
      <c r="C23" s="18"/>
      <c r="D23" s="19"/>
    </row>
    <row r="24" spans="1:7" ht="20.100000000000001" customHeight="1" x14ac:dyDescent="0.25">
      <c r="A24" s="17"/>
      <c r="B24" s="18"/>
      <c r="C24" s="18"/>
      <c r="D24" s="19"/>
      <c r="F24" s="22" t="s">
        <v>31</v>
      </c>
    </row>
    <row r="25" spans="1:7" ht="20.100000000000001" customHeight="1" x14ac:dyDescent="0.25">
      <c r="A25" s="17"/>
      <c r="B25" s="18"/>
      <c r="C25" s="18"/>
      <c r="D25" s="19"/>
    </row>
    <row r="26" spans="1:7" ht="20.100000000000001" customHeight="1" x14ac:dyDescent="0.25">
      <c r="A26" s="17"/>
      <c r="B26" s="18"/>
      <c r="C26" s="18"/>
      <c r="D26" s="19"/>
    </row>
    <row r="27" spans="1:7" ht="20.100000000000001" customHeight="1" x14ac:dyDescent="0.25">
      <c r="A27" s="17"/>
      <c r="B27" s="18"/>
      <c r="C27" s="18"/>
      <c r="D27" s="19"/>
    </row>
    <row r="28" spans="1:7" ht="20.100000000000001" customHeight="1" x14ac:dyDescent="0.25">
      <c r="A28" s="17"/>
      <c r="B28" s="18"/>
      <c r="C28" s="18"/>
      <c r="D28" s="19"/>
    </row>
    <row r="29" spans="1:7" ht="20.100000000000001" customHeight="1" x14ac:dyDescent="0.25">
      <c r="A29" s="17"/>
      <c r="B29" s="18"/>
      <c r="C29" s="18"/>
      <c r="D29" s="19"/>
    </row>
    <row r="30" spans="1:7" ht="20.100000000000001" customHeight="1" x14ac:dyDescent="0.25">
      <c r="A30" s="17"/>
      <c r="B30" s="18"/>
      <c r="C30" s="18"/>
      <c r="D30" s="19"/>
    </row>
    <row r="31" spans="1:7" ht="20.100000000000001" customHeight="1" x14ac:dyDescent="0.25">
      <c r="A31" s="17"/>
      <c r="B31" s="18"/>
      <c r="C31" s="18"/>
      <c r="D31" s="19"/>
    </row>
    <row r="32" spans="1:7" ht="20.100000000000001" customHeight="1" x14ac:dyDescent="0.25">
      <c r="A32" s="17"/>
      <c r="B32" s="18"/>
      <c r="C32" s="18"/>
      <c r="D32" s="19"/>
    </row>
    <row r="33" spans="1:4" ht="20.100000000000001" customHeight="1" x14ac:dyDescent="0.25">
      <c r="A33" s="17"/>
      <c r="B33" s="18"/>
      <c r="C33" s="18"/>
      <c r="D33" s="19"/>
    </row>
    <row r="34" spans="1:4" ht="20.100000000000001" customHeight="1" x14ac:dyDescent="0.25">
      <c r="A34" s="17"/>
      <c r="B34" s="18"/>
      <c r="C34" s="18"/>
      <c r="D34" s="19"/>
    </row>
    <row r="35" spans="1:4" ht="20.100000000000001" customHeight="1" x14ac:dyDescent="0.25">
      <c r="A35" s="17"/>
      <c r="B35" s="18"/>
      <c r="C35" s="18"/>
      <c r="D35" s="19"/>
    </row>
    <row r="36" spans="1:4" ht="20.100000000000001" customHeight="1" x14ac:dyDescent="0.25">
      <c r="A36" s="17"/>
      <c r="B36" s="18"/>
      <c r="C36" s="18"/>
      <c r="D36" s="19"/>
    </row>
    <row r="37" spans="1:4" ht="20.100000000000001" customHeight="1" x14ac:dyDescent="0.25">
      <c r="A37" s="17"/>
      <c r="B37" s="18"/>
      <c r="C37" s="18"/>
      <c r="D37" s="19"/>
    </row>
    <row r="38" spans="1:4" ht="20.100000000000001" customHeight="1" x14ac:dyDescent="0.25">
      <c r="A38" s="17"/>
      <c r="B38" s="18"/>
      <c r="C38" s="18"/>
      <c r="D38" s="19"/>
    </row>
    <row r="39" spans="1:4" ht="20.100000000000001" customHeight="1" x14ac:dyDescent="0.25">
      <c r="A39" s="17"/>
      <c r="B39" s="18"/>
      <c r="C39" s="18"/>
      <c r="D39" s="19"/>
    </row>
    <row r="40" spans="1:4" ht="20.100000000000001" customHeight="1" x14ac:dyDescent="0.25">
      <c r="A40" s="17"/>
      <c r="B40" s="18"/>
      <c r="C40" s="18"/>
      <c r="D40" s="19"/>
    </row>
  </sheetData>
  <autoFilter ref="A1:D40" xr:uid="{00000000-0009-0000-0000-000002000000}">
    <sortState xmlns:xlrd2="http://schemas.microsoft.com/office/spreadsheetml/2017/richdata2" ref="A2:D32">
      <sortCondition ref="B1"/>
    </sortState>
  </autoFilter>
  <pageMargins left="0.7" right="0.7" top="0.75" bottom="0.75" header="0.3" footer="0.3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zoomScale="85" zoomScaleNormal="85" workbookViewId="0">
      <selection activeCell="C7" sqref="C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0</v>
      </c>
      <c r="B1" s="3" t="s">
        <v>1</v>
      </c>
      <c r="C1" s="3" t="s">
        <v>2</v>
      </c>
      <c r="D1" s="21" t="s">
        <v>3</v>
      </c>
    </row>
    <row r="2" spans="1:5" ht="20.100000000000001" customHeight="1" x14ac:dyDescent="0.25">
      <c r="A2" s="14" t="s">
        <v>4</v>
      </c>
      <c r="B2" s="16">
        <v>46083</v>
      </c>
      <c r="C2" s="16">
        <v>46091</v>
      </c>
      <c r="D2" s="5">
        <f>NETWORKDAYS(B2,C2,Table13[DATE 2026])</f>
        <v>7</v>
      </c>
    </row>
    <row r="3" spans="1:5" ht="20.100000000000001" customHeight="1" x14ac:dyDescent="0.25">
      <c r="A3" s="14" t="s">
        <v>6</v>
      </c>
      <c r="B3" s="16">
        <v>46083</v>
      </c>
      <c r="C3" s="16">
        <v>46084</v>
      </c>
      <c r="D3" s="5">
        <f>NETWORKDAYS(B3,C3,Table13[DATE 2026])</f>
        <v>2</v>
      </c>
    </row>
    <row r="4" spans="1:5" ht="20.100000000000001" customHeight="1" x14ac:dyDescent="0.25">
      <c r="A4" s="14" t="s">
        <v>5</v>
      </c>
      <c r="B4" s="16">
        <v>46083</v>
      </c>
      <c r="C4" s="16">
        <v>46086</v>
      </c>
      <c r="D4" s="5">
        <f>NETWORKDAYS(B4,C4,Table13[DATE 2026])</f>
        <v>4</v>
      </c>
      <c r="E4" s="15"/>
    </row>
    <row r="5" spans="1:5" ht="20.100000000000001" customHeight="1" x14ac:dyDescent="0.25">
      <c r="A5" s="14" t="s">
        <v>8</v>
      </c>
      <c r="B5" s="16">
        <v>46084</v>
      </c>
      <c r="C5" s="16">
        <v>46084</v>
      </c>
      <c r="D5" s="5">
        <f>NETWORKDAYS(B5,C5,Table13[DATE 2026])</f>
        <v>1</v>
      </c>
    </row>
    <row r="6" spans="1:5" ht="20.100000000000001" customHeight="1" x14ac:dyDescent="0.25">
      <c r="A6" s="14" t="s">
        <v>9</v>
      </c>
      <c r="B6" s="16">
        <v>46084</v>
      </c>
      <c r="C6" s="16">
        <v>46084</v>
      </c>
      <c r="D6" s="5">
        <f>NETWORKDAYS(B6,C6,Table13[DATE 2026])</f>
        <v>1</v>
      </c>
    </row>
    <row r="7" spans="1:5" ht="20.100000000000001" customHeight="1" x14ac:dyDescent="0.25">
      <c r="A7" s="14" t="s">
        <v>7</v>
      </c>
      <c r="B7" s="16">
        <v>46084</v>
      </c>
      <c r="C7" s="16">
        <v>46091</v>
      </c>
      <c r="D7" s="5">
        <f>NETWORKDAYS(B7,C7,Table13[DATE 2026])</f>
        <v>6</v>
      </c>
    </row>
    <row r="8" spans="1:5" ht="20.100000000000001" customHeight="1" x14ac:dyDescent="0.25">
      <c r="A8" s="14" t="s">
        <v>10</v>
      </c>
      <c r="B8" s="16">
        <v>46084</v>
      </c>
      <c r="C8" s="16">
        <v>46092</v>
      </c>
      <c r="D8" s="5">
        <f>NETWORKDAYS(B8,C8,Table13[DATE 2026])</f>
        <v>7</v>
      </c>
    </row>
    <row r="9" spans="1:5" ht="20.100000000000001" customHeight="1" x14ac:dyDescent="0.25">
      <c r="A9" s="14" t="s">
        <v>11</v>
      </c>
      <c r="B9" s="16">
        <v>46085</v>
      </c>
      <c r="C9" s="16">
        <v>46093</v>
      </c>
      <c r="D9" s="5">
        <f>NETWORKDAYS(B9,C9,Table13[DATE 2026])</f>
        <v>7</v>
      </c>
    </row>
    <row r="10" spans="1:5" ht="20.100000000000001" customHeight="1" x14ac:dyDescent="0.25">
      <c r="A10" s="14" t="s">
        <v>12</v>
      </c>
      <c r="B10" s="16">
        <v>46085</v>
      </c>
      <c r="C10" s="16">
        <v>46092</v>
      </c>
      <c r="D10" s="5">
        <f>NETWORKDAYS(B10,C10,Table13[DATE 2026])</f>
        <v>6</v>
      </c>
    </row>
    <row r="11" spans="1:5" ht="20.100000000000001" customHeight="1" x14ac:dyDescent="0.25">
      <c r="A11" s="14" t="s">
        <v>13</v>
      </c>
      <c r="B11" s="16">
        <v>46085</v>
      </c>
      <c r="C11" s="16">
        <v>46092</v>
      </c>
      <c r="D11" s="5">
        <f>NETWORKDAYS(B11,C11,Table13[DATE 2026])</f>
        <v>6</v>
      </c>
    </row>
    <row r="12" spans="1:5" ht="20.100000000000001" customHeight="1" x14ac:dyDescent="0.25">
      <c r="A12" s="14" t="s">
        <v>14</v>
      </c>
      <c r="B12" s="16">
        <v>46087</v>
      </c>
      <c r="C12" s="16">
        <v>46092</v>
      </c>
      <c r="D12" s="5">
        <f>NETWORKDAYS(B12,C12,Table13[DATE 2026])</f>
        <v>4</v>
      </c>
    </row>
    <row r="13" spans="1:5" ht="20.100000000000001" customHeight="1" x14ac:dyDescent="0.25">
      <c r="A13" s="14" t="s">
        <v>15</v>
      </c>
      <c r="B13" s="16">
        <v>46090</v>
      </c>
      <c r="C13" s="16">
        <v>46090</v>
      </c>
      <c r="D13" s="5">
        <f>NETWORKDAYS(B13,C13,Table13[DATE 2026])</f>
        <v>1</v>
      </c>
    </row>
    <row r="14" spans="1:5" ht="20.100000000000001" customHeight="1" x14ac:dyDescent="0.25">
      <c r="A14" s="14" t="s">
        <v>16</v>
      </c>
      <c r="B14" s="16">
        <v>46092</v>
      </c>
      <c r="C14" s="16">
        <v>46097</v>
      </c>
      <c r="D14" s="5">
        <f>NETWORKDAYS(B14,C14,Table13[DATE 2026])</f>
        <v>4</v>
      </c>
    </row>
    <row r="15" spans="1:5" ht="20.100000000000001" customHeight="1" x14ac:dyDescent="0.25">
      <c r="A15" s="14" t="s">
        <v>17</v>
      </c>
      <c r="B15" s="16">
        <v>46092</v>
      </c>
      <c r="C15" s="16">
        <v>46097</v>
      </c>
      <c r="D15" s="5">
        <f>NETWORKDAYS(B15,C15,Table13[DATE 2026])</f>
        <v>4</v>
      </c>
    </row>
    <row r="16" spans="1:5" ht="20.100000000000001" customHeight="1" thickBot="1" x14ac:dyDescent="0.3">
      <c r="A16" s="14" t="s">
        <v>18</v>
      </c>
      <c r="B16" s="16">
        <v>46094</v>
      </c>
      <c r="C16" s="16">
        <v>46100</v>
      </c>
      <c r="D16" s="5">
        <f>NETWORKDAYS(B16,C16,Table13[DATE 2026])</f>
        <v>5</v>
      </c>
    </row>
    <row r="17" spans="1:7" ht="20.100000000000001" customHeight="1" x14ac:dyDescent="0.25">
      <c r="A17" s="14" t="s">
        <v>19</v>
      </c>
      <c r="B17" s="16">
        <v>46097</v>
      </c>
      <c r="C17" s="16">
        <v>46097</v>
      </c>
      <c r="D17" s="5">
        <f>NETWORKDAYS(B17,C17,Table13[DATE 2026])</f>
        <v>1</v>
      </c>
      <c r="F17" s="6" t="s">
        <v>30</v>
      </c>
      <c r="G17" s="7">
        <v>31</v>
      </c>
    </row>
    <row r="18" spans="1:7" ht="20.100000000000001" customHeight="1" thickBot="1" x14ac:dyDescent="0.3">
      <c r="A18" s="14" t="s">
        <v>20</v>
      </c>
      <c r="B18" s="16">
        <v>46098</v>
      </c>
      <c r="C18" s="16">
        <v>46104</v>
      </c>
      <c r="D18" s="5">
        <f>NETWORKDAYS(B18,C18,Table13[DATE 2026])</f>
        <v>5</v>
      </c>
      <c r="F18" s="8" t="s">
        <v>21</v>
      </c>
      <c r="G18" s="9">
        <f>COUNTA(A:A)-1</f>
        <v>31</v>
      </c>
    </row>
    <row r="19" spans="1:7" ht="20.100000000000001" customHeight="1" thickBot="1" x14ac:dyDescent="0.3">
      <c r="A19" s="14" t="s">
        <v>22</v>
      </c>
      <c r="B19" s="16">
        <v>46098</v>
      </c>
      <c r="C19" s="16">
        <v>46104</v>
      </c>
      <c r="D19" s="5">
        <f>NETWORKDAYS(B19,C19,Table13[DATE 2026])</f>
        <v>5</v>
      </c>
    </row>
    <row r="20" spans="1:7" ht="20.100000000000001" customHeight="1" x14ac:dyDescent="0.25">
      <c r="A20" s="14" t="s">
        <v>23</v>
      </c>
      <c r="B20" s="16">
        <v>46099</v>
      </c>
      <c r="C20" s="16">
        <v>46106</v>
      </c>
      <c r="D20" s="5">
        <f>NETWORKDAYS(B20,C20,Table13[DATE 2026])</f>
        <v>6</v>
      </c>
      <c r="F20" s="10" t="s">
        <v>24</v>
      </c>
      <c r="G20" s="7">
        <f>IF(COUNT(D:D)=COUNTIFS(D:D,"&lt;=7"), COUNTIFS(D:D, "&lt;=7"), 0)</f>
        <v>31</v>
      </c>
    </row>
    <row r="21" spans="1:7" ht="20.100000000000001" customHeight="1" x14ac:dyDescent="0.25">
      <c r="A21" s="14" t="s">
        <v>25</v>
      </c>
      <c r="B21" s="16">
        <v>46099</v>
      </c>
      <c r="C21" s="16">
        <v>46106</v>
      </c>
      <c r="D21" s="5">
        <f>NETWORKDAYS(B21,C21,Table13[DATE 2026])</f>
        <v>6</v>
      </c>
      <c r="F21" s="11" t="s">
        <v>26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27</v>
      </c>
      <c r="B22" s="16">
        <v>46101</v>
      </c>
      <c r="C22" s="16">
        <v>46111</v>
      </c>
      <c r="D22" s="5">
        <f>NETWORKDAYS(B22,C22,Table13[DATE 2026])</f>
        <v>7</v>
      </c>
      <c r="F22" s="8" t="s">
        <v>28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29</v>
      </c>
      <c r="B23" s="16">
        <v>46101</v>
      </c>
      <c r="C23" s="16">
        <v>46111</v>
      </c>
      <c r="D23" s="5">
        <f>NETWORKDAYS(B23,C23,Table13[DATE 2026])</f>
        <v>7</v>
      </c>
    </row>
    <row r="24" spans="1:7" ht="20.100000000000001" customHeight="1" x14ac:dyDescent="0.25">
      <c r="A24" s="14" t="s">
        <v>33</v>
      </c>
      <c r="B24" s="16">
        <v>46101</v>
      </c>
      <c r="C24" s="16">
        <v>46111</v>
      </c>
      <c r="D24" s="5">
        <f>NETWORKDAYS(B24,C24,Table13[DATE 2026])</f>
        <v>7</v>
      </c>
      <c r="F24" s="22" t="s">
        <v>31</v>
      </c>
    </row>
    <row r="25" spans="1:7" ht="20.100000000000001" customHeight="1" x14ac:dyDescent="0.25">
      <c r="A25" s="14" t="s">
        <v>34</v>
      </c>
      <c r="B25" s="16">
        <v>46104</v>
      </c>
      <c r="C25" s="16">
        <v>46104</v>
      </c>
      <c r="D25" s="5">
        <f>NETWORKDAYS(B25,C25,Table13[DATE 2026])</f>
        <v>1</v>
      </c>
    </row>
    <row r="26" spans="1:7" ht="20.100000000000001" customHeight="1" x14ac:dyDescent="0.25">
      <c r="A26" s="14" t="s">
        <v>35</v>
      </c>
      <c r="B26" s="16">
        <v>46106</v>
      </c>
      <c r="C26" s="16">
        <v>46108</v>
      </c>
      <c r="D26" s="5">
        <f>NETWORKDAYS(B26,C26,Table13[DATE 2026])</f>
        <v>3</v>
      </c>
    </row>
    <row r="27" spans="1:7" ht="20.100000000000001" customHeight="1" x14ac:dyDescent="0.25">
      <c r="A27" s="14" t="s">
        <v>36</v>
      </c>
      <c r="B27" s="16">
        <v>46106</v>
      </c>
      <c r="C27" s="16">
        <v>46107</v>
      </c>
      <c r="D27" s="5">
        <f>NETWORKDAYS(B27,C27,Table13[DATE 2026])</f>
        <v>2</v>
      </c>
    </row>
    <row r="28" spans="1:7" ht="20.100000000000001" customHeight="1" x14ac:dyDescent="0.25">
      <c r="A28" s="14" t="s">
        <v>37</v>
      </c>
      <c r="B28" s="16">
        <v>46106</v>
      </c>
      <c r="C28" s="16">
        <v>46107</v>
      </c>
      <c r="D28" s="5">
        <f>NETWORKDAYS(B28,C28,Table13[DATE 2026])</f>
        <v>2</v>
      </c>
    </row>
    <row r="29" spans="1:7" ht="20.100000000000001" customHeight="1" x14ac:dyDescent="0.25">
      <c r="A29" s="14" t="s">
        <v>38</v>
      </c>
      <c r="B29" s="16">
        <v>46106</v>
      </c>
      <c r="C29" s="16">
        <v>46107</v>
      </c>
      <c r="D29" s="5">
        <f>NETWORKDAYS(B29,C29,Table13[DATE 2026])</f>
        <v>2</v>
      </c>
    </row>
    <row r="30" spans="1:7" ht="20.100000000000001" customHeight="1" x14ac:dyDescent="0.25">
      <c r="A30" s="14" t="s">
        <v>39</v>
      </c>
      <c r="B30" s="16">
        <v>46108</v>
      </c>
      <c r="C30" s="16">
        <v>46114</v>
      </c>
      <c r="D30" s="5">
        <f>NETWORKDAYS(B30,C30,Table13[DATE 2026])</f>
        <v>5</v>
      </c>
    </row>
    <row r="31" spans="1:7" ht="20.100000000000001" customHeight="1" x14ac:dyDescent="0.25">
      <c r="A31" s="14" t="s">
        <v>40</v>
      </c>
      <c r="B31" s="16">
        <v>46111</v>
      </c>
      <c r="C31" s="16">
        <v>46114</v>
      </c>
      <c r="D31" s="5">
        <f>NETWORKDAYS(B31,C31,Table13[DATE 2026])</f>
        <v>4</v>
      </c>
    </row>
    <row r="32" spans="1:7" ht="20.100000000000001" customHeight="1" x14ac:dyDescent="0.25">
      <c r="A32" s="14" t="s">
        <v>41</v>
      </c>
      <c r="B32" s="16">
        <v>46111</v>
      </c>
      <c r="C32" s="16">
        <v>46114</v>
      </c>
      <c r="D32" s="5">
        <f>NETWORKDAYS(B32,C32,Table13[DATE 2026])</f>
        <v>4</v>
      </c>
    </row>
    <row r="33" spans="1:4" ht="20.100000000000001" customHeight="1" x14ac:dyDescent="0.25">
      <c r="A33" s="17"/>
      <c r="B33" s="18"/>
      <c r="C33" s="18"/>
      <c r="D33" s="19"/>
    </row>
    <row r="34" spans="1:4" ht="20.100000000000001" customHeight="1" x14ac:dyDescent="0.25">
      <c r="A34" s="17"/>
      <c r="B34" s="18"/>
      <c r="C34" s="18"/>
      <c r="D34" s="19"/>
    </row>
    <row r="35" spans="1:4" ht="20.100000000000001" customHeight="1" x14ac:dyDescent="0.25">
      <c r="A35" s="17"/>
      <c r="B35" s="18"/>
      <c r="C35" s="18"/>
      <c r="D35" s="19"/>
    </row>
    <row r="36" spans="1:4" ht="20.100000000000001" customHeight="1" x14ac:dyDescent="0.25">
      <c r="A36" s="17"/>
      <c r="B36" s="18"/>
      <c r="C36" s="18"/>
      <c r="D36" s="19"/>
    </row>
    <row r="37" spans="1:4" ht="20.100000000000001" customHeight="1" x14ac:dyDescent="0.25">
      <c r="A37" s="17"/>
      <c r="B37" s="18"/>
      <c r="C37" s="18"/>
      <c r="D37" s="19"/>
    </row>
    <row r="38" spans="1:4" ht="20.100000000000001" customHeight="1" x14ac:dyDescent="0.25">
      <c r="A38" s="17"/>
      <c r="B38" s="18"/>
      <c r="C38" s="18"/>
      <c r="D38" s="19"/>
    </row>
    <row r="39" spans="1:4" ht="20.100000000000001" customHeight="1" x14ac:dyDescent="0.25">
      <c r="A39" s="17"/>
      <c r="B39" s="18"/>
      <c r="C39" s="18"/>
      <c r="D39" s="19"/>
    </row>
    <row r="40" spans="1:4" ht="20.100000000000001" customHeight="1" x14ac:dyDescent="0.25">
      <c r="A40" s="17"/>
      <c r="B40" s="18"/>
      <c r="C40" s="18"/>
      <c r="D40" s="19"/>
    </row>
  </sheetData>
  <autoFilter ref="A1:D40" xr:uid="{00000000-0009-0000-0000-000002000000}">
    <sortState xmlns:xlrd2="http://schemas.microsoft.com/office/spreadsheetml/2017/richdata2" ref="A2:D32">
      <sortCondition ref="B1"/>
    </sortState>
  </autoFilter>
  <phoneticPr fontId="6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4ECA-FDF5-46D6-9F79-7DB6C84C3695}">
  <dimension ref="A1:G40"/>
  <sheetViews>
    <sheetView tabSelected="1" zoomScale="85" zoomScaleNormal="85" workbookViewId="0">
      <selection activeCell="D9" sqref="D9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0</v>
      </c>
      <c r="B1" s="3" t="s">
        <v>1</v>
      </c>
      <c r="C1" s="3" t="s">
        <v>2</v>
      </c>
      <c r="D1" s="21" t="s">
        <v>3</v>
      </c>
    </row>
    <row r="2" spans="1:5" ht="20.100000000000001" customHeight="1" x14ac:dyDescent="0.25">
      <c r="A2" s="14" t="s">
        <v>4</v>
      </c>
      <c r="B2" s="16">
        <v>46115</v>
      </c>
      <c r="C2" s="16">
        <v>46120</v>
      </c>
      <c r="D2" s="5">
        <f>NETWORKDAYS(B2,C2,Table13[DATE 2026])</f>
        <v>3</v>
      </c>
    </row>
    <row r="3" spans="1:5" ht="20.100000000000001" customHeight="1" x14ac:dyDescent="0.25">
      <c r="A3" s="14" t="s">
        <v>6</v>
      </c>
      <c r="B3" s="16">
        <v>46115</v>
      </c>
      <c r="C3" s="16">
        <v>46122</v>
      </c>
      <c r="D3" s="5">
        <f>NETWORKDAYS(B3,C3,Table13[DATE 2026])</f>
        <v>5</v>
      </c>
    </row>
    <row r="4" spans="1:5" ht="20.100000000000001" customHeight="1" x14ac:dyDescent="0.25">
      <c r="A4" s="14" t="s">
        <v>5</v>
      </c>
      <c r="B4" s="16">
        <v>46119</v>
      </c>
      <c r="C4" s="16">
        <v>46126</v>
      </c>
      <c r="D4" s="5">
        <f>NETWORKDAYS(B4,C4,Table13[DATE 2026])</f>
        <v>6</v>
      </c>
      <c r="E4" s="15"/>
    </row>
    <row r="5" spans="1:5" ht="20.100000000000001" customHeight="1" x14ac:dyDescent="0.25">
      <c r="A5" s="14" t="s">
        <v>8</v>
      </c>
      <c r="B5" s="16">
        <v>46119</v>
      </c>
      <c r="C5" s="16">
        <v>46126</v>
      </c>
      <c r="D5" s="5">
        <f>NETWORKDAYS(B5,C5,Table13[DATE 2026])</f>
        <v>6</v>
      </c>
    </row>
    <row r="6" spans="1:5" ht="20.100000000000001" customHeight="1" x14ac:dyDescent="0.25">
      <c r="A6" s="14" t="s">
        <v>9</v>
      </c>
      <c r="B6" s="16">
        <v>46119</v>
      </c>
      <c r="C6" s="16">
        <v>46126</v>
      </c>
      <c r="D6" s="5">
        <f>NETWORKDAYS(B6,C6,Table13[DATE 2026])</f>
        <v>6</v>
      </c>
    </row>
    <row r="7" spans="1:5" ht="20.100000000000001" customHeight="1" x14ac:dyDescent="0.25">
      <c r="A7" s="14" t="s">
        <v>7</v>
      </c>
      <c r="B7" s="16">
        <v>46119</v>
      </c>
      <c r="C7" s="16">
        <v>46126</v>
      </c>
      <c r="D7" s="5">
        <f>NETWORKDAYS(B7,C7,Table13[DATE 2026])</f>
        <v>6</v>
      </c>
    </row>
    <row r="8" spans="1:5" ht="20.100000000000001" customHeight="1" x14ac:dyDescent="0.25">
      <c r="A8" s="14" t="s">
        <v>10</v>
      </c>
      <c r="B8" s="16">
        <v>46120</v>
      </c>
      <c r="C8" s="16">
        <v>46126</v>
      </c>
      <c r="D8" s="5">
        <f>NETWORKDAYS(B8,C8,Table13[DATE 2026])</f>
        <v>5</v>
      </c>
    </row>
    <row r="9" spans="1:5" ht="20.100000000000001" customHeight="1" x14ac:dyDescent="0.25">
      <c r="A9" s="14" t="s">
        <v>11</v>
      </c>
      <c r="B9" s="16">
        <v>46121</v>
      </c>
      <c r="C9" s="16">
        <v>46128</v>
      </c>
      <c r="D9" s="5">
        <f>NETWORKDAYS(B9,C9,Table13[DATE 2026])</f>
        <v>6</v>
      </c>
    </row>
    <row r="10" spans="1:5" ht="20.100000000000001" customHeight="1" x14ac:dyDescent="0.25">
      <c r="A10" s="14" t="s">
        <v>12</v>
      </c>
      <c r="B10" s="16">
        <v>46122</v>
      </c>
      <c r="C10" s="16">
        <v>46128</v>
      </c>
      <c r="D10" s="5">
        <f>NETWORKDAYS(B10,C10,Table13[DATE 2026])</f>
        <v>5</v>
      </c>
    </row>
    <row r="11" spans="1:5" ht="20.100000000000001" customHeight="1" x14ac:dyDescent="0.25">
      <c r="A11" s="14" t="s">
        <v>13</v>
      </c>
      <c r="B11" s="16">
        <v>46122</v>
      </c>
      <c r="C11" s="16">
        <v>46128</v>
      </c>
      <c r="D11" s="5">
        <f>NETWORKDAYS(B11,C11,Table13[DATE 2026])</f>
        <v>5</v>
      </c>
    </row>
    <row r="12" spans="1:5" ht="20.100000000000001" customHeight="1" x14ac:dyDescent="0.25">
      <c r="A12" s="14" t="s">
        <v>14</v>
      </c>
      <c r="B12" s="16">
        <v>46126</v>
      </c>
      <c r="C12" s="16">
        <v>46132</v>
      </c>
      <c r="D12" s="5">
        <f>NETWORKDAYS(B12,C12,Table13[DATE 2026])</f>
        <v>5</v>
      </c>
    </row>
    <row r="13" spans="1:5" ht="20.100000000000001" customHeight="1" x14ac:dyDescent="0.25">
      <c r="A13" s="14" t="s">
        <v>15</v>
      </c>
      <c r="B13" s="16">
        <v>46127</v>
      </c>
      <c r="C13" s="16">
        <v>46132</v>
      </c>
      <c r="D13" s="5">
        <f>NETWORKDAYS(B13,C13,Table13[DATE 2026])</f>
        <v>4</v>
      </c>
    </row>
    <row r="14" spans="1:5" ht="20.100000000000001" customHeight="1" x14ac:dyDescent="0.25">
      <c r="A14" s="14" t="s">
        <v>16</v>
      </c>
      <c r="B14" s="16">
        <v>46128</v>
      </c>
      <c r="C14" s="16">
        <v>46132</v>
      </c>
      <c r="D14" s="5">
        <f>NETWORKDAYS(B14,C14,Table13[DATE 2026])</f>
        <v>3</v>
      </c>
    </row>
    <row r="15" spans="1:5" ht="20.100000000000001" customHeight="1" x14ac:dyDescent="0.25">
      <c r="A15" s="14" t="s">
        <v>17</v>
      </c>
      <c r="B15" s="16">
        <v>46129</v>
      </c>
      <c r="C15" s="16">
        <v>46132</v>
      </c>
      <c r="D15" s="5">
        <f>NETWORKDAYS(B15,C15,Table13[DATE 2026])</f>
        <v>2</v>
      </c>
    </row>
    <row r="16" spans="1:5" ht="20.100000000000001" customHeight="1" thickBot="1" x14ac:dyDescent="0.3">
      <c r="A16" s="14" t="s">
        <v>18</v>
      </c>
      <c r="B16" s="16">
        <v>46132</v>
      </c>
      <c r="C16" s="16">
        <v>46140</v>
      </c>
      <c r="D16" s="5">
        <f>NETWORKDAYS(B16,C16,Table13[DATE 2026])</f>
        <v>6</v>
      </c>
    </row>
    <row r="17" spans="1:7" ht="20.100000000000001" customHeight="1" x14ac:dyDescent="0.25">
      <c r="A17" s="14" t="s">
        <v>19</v>
      </c>
      <c r="B17" s="16">
        <v>46132</v>
      </c>
      <c r="C17" s="16">
        <v>46140</v>
      </c>
      <c r="D17" s="5">
        <f>NETWORKDAYS(B17,C17,Table13[DATE 2026])</f>
        <v>6</v>
      </c>
      <c r="F17" s="6" t="s">
        <v>30</v>
      </c>
      <c r="G17" s="7">
        <v>39</v>
      </c>
    </row>
    <row r="18" spans="1:7" ht="20.100000000000001" customHeight="1" thickBot="1" x14ac:dyDescent="0.3">
      <c r="A18" s="14" t="s">
        <v>20</v>
      </c>
      <c r="B18" s="16">
        <v>46135</v>
      </c>
      <c r="C18" s="16">
        <v>46142</v>
      </c>
      <c r="D18" s="5">
        <f>NETWORKDAYS(B18,C18,Table13[DATE 2026])</f>
        <v>5</v>
      </c>
      <c r="F18" s="8" t="s">
        <v>21</v>
      </c>
      <c r="G18" s="9">
        <f>COUNTA(A:A)-1</f>
        <v>22</v>
      </c>
    </row>
    <row r="19" spans="1:7" ht="20.100000000000001" customHeight="1" thickBot="1" x14ac:dyDescent="0.3">
      <c r="A19" s="14" t="s">
        <v>22</v>
      </c>
      <c r="B19" s="16">
        <v>46139</v>
      </c>
      <c r="C19" s="16">
        <v>46146</v>
      </c>
      <c r="D19" s="5">
        <f>NETWORKDAYS(B19,C19,Table13[DATE 2026])</f>
        <v>4</v>
      </c>
    </row>
    <row r="20" spans="1:7" ht="20.100000000000001" customHeight="1" x14ac:dyDescent="0.25">
      <c r="A20" s="14" t="s">
        <v>23</v>
      </c>
      <c r="B20" s="16">
        <v>46140</v>
      </c>
      <c r="C20" s="16">
        <v>46146</v>
      </c>
      <c r="D20" s="5">
        <f>NETWORKDAYS(B20,C20,Table13[DATE 2026])</f>
        <v>3</v>
      </c>
      <c r="F20" s="10" t="s">
        <v>24</v>
      </c>
      <c r="G20" s="7">
        <f>IF(COUNT(D:D)=COUNTIFS(D:D,"&lt;=7"), COUNTIFS(D:D, "&lt;=7"), 0)</f>
        <v>22</v>
      </c>
    </row>
    <row r="21" spans="1:7" ht="20.100000000000001" customHeight="1" x14ac:dyDescent="0.25">
      <c r="A21" s="14" t="s">
        <v>25</v>
      </c>
      <c r="B21" s="16">
        <v>46141</v>
      </c>
      <c r="C21" s="16">
        <v>46141</v>
      </c>
      <c r="D21" s="5">
        <f>NETWORKDAYS(B21,C21,Table13[DATE 2026])</f>
        <v>1</v>
      </c>
      <c r="F21" s="11" t="s">
        <v>26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27</v>
      </c>
      <c r="B22" s="16">
        <v>46141</v>
      </c>
      <c r="C22" s="16">
        <v>46141</v>
      </c>
      <c r="D22" s="5">
        <f>NETWORKDAYS(B22,C22,Table13[DATE 2026])</f>
        <v>1</v>
      </c>
      <c r="F22" s="8" t="s">
        <v>28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29</v>
      </c>
      <c r="B23" s="16">
        <v>46141</v>
      </c>
      <c r="C23" s="16">
        <v>46141</v>
      </c>
      <c r="D23" s="5">
        <f>NETWORKDAYS(B23,C23,Table13[DATE 2026])</f>
        <v>1</v>
      </c>
    </row>
    <row r="24" spans="1:7" ht="20.100000000000001" customHeight="1" x14ac:dyDescent="0.25">
      <c r="A24" s="17"/>
      <c r="B24" s="18"/>
      <c r="C24" s="18"/>
      <c r="D24" s="19"/>
      <c r="F24" s="22" t="s">
        <v>31</v>
      </c>
    </row>
    <row r="25" spans="1:7" ht="20.100000000000001" customHeight="1" x14ac:dyDescent="0.25">
      <c r="A25" s="17"/>
      <c r="B25" s="18"/>
      <c r="C25" s="18"/>
      <c r="D25" s="19"/>
    </row>
    <row r="26" spans="1:7" ht="20.100000000000001" customHeight="1" x14ac:dyDescent="0.25">
      <c r="A26" s="17"/>
      <c r="B26" s="18"/>
      <c r="C26" s="18"/>
      <c r="D26" s="19"/>
    </row>
    <row r="27" spans="1:7" ht="20.100000000000001" customHeight="1" x14ac:dyDescent="0.25">
      <c r="A27" s="17"/>
      <c r="B27" s="18"/>
      <c r="C27" s="18"/>
      <c r="D27" s="19"/>
    </row>
    <row r="28" spans="1:7" ht="20.100000000000001" customHeight="1" x14ac:dyDescent="0.25">
      <c r="A28" s="17"/>
      <c r="B28" s="18"/>
      <c r="C28" s="18"/>
      <c r="D28" s="19"/>
    </row>
    <row r="29" spans="1:7" ht="20.100000000000001" customHeight="1" x14ac:dyDescent="0.25">
      <c r="A29" s="17"/>
      <c r="B29" s="18"/>
      <c r="C29" s="18"/>
      <c r="D29" s="19"/>
    </row>
    <row r="30" spans="1:7" ht="20.100000000000001" customHeight="1" x14ac:dyDescent="0.25">
      <c r="A30" s="17"/>
      <c r="B30" s="18"/>
      <c r="C30" s="18"/>
      <c r="D30" s="19"/>
    </row>
    <row r="31" spans="1:7" ht="20.100000000000001" customHeight="1" x14ac:dyDescent="0.25">
      <c r="A31" s="17"/>
      <c r="B31" s="18"/>
      <c r="C31" s="18"/>
      <c r="D31" s="19"/>
    </row>
    <row r="32" spans="1:7" ht="20.100000000000001" customHeight="1" x14ac:dyDescent="0.25">
      <c r="A32" s="17"/>
      <c r="B32" s="18"/>
      <c r="C32" s="18"/>
      <c r="D32" s="19"/>
    </row>
    <row r="33" spans="1:4" ht="20.100000000000001" customHeight="1" x14ac:dyDescent="0.25">
      <c r="A33" s="17"/>
      <c r="B33" s="18"/>
      <c r="C33" s="18"/>
      <c r="D33" s="19"/>
    </row>
    <row r="34" spans="1:4" ht="20.100000000000001" customHeight="1" x14ac:dyDescent="0.25">
      <c r="A34" s="17"/>
      <c r="B34" s="18"/>
      <c r="C34" s="18"/>
      <c r="D34" s="19"/>
    </row>
    <row r="35" spans="1:4" ht="20.100000000000001" customHeight="1" x14ac:dyDescent="0.25">
      <c r="A35" s="17"/>
      <c r="B35" s="18"/>
      <c r="C35" s="18"/>
      <c r="D35" s="19"/>
    </row>
    <row r="36" spans="1:4" ht="20.100000000000001" customHeight="1" x14ac:dyDescent="0.25">
      <c r="A36" s="17"/>
      <c r="B36" s="18"/>
      <c r="C36" s="18"/>
      <c r="D36" s="19"/>
    </row>
    <row r="37" spans="1:4" ht="20.100000000000001" customHeight="1" x14ac:dyDescent="0.25">
      <c r="A37" s="17"/>
      <c r="B37" s="18"/>
      <c r="C37" s="18"/>
      <c r="D37" s="19"/>
    </row>
    <row r="38" spans="1:4" ht="20.100000000000001" customHeight="1" x14ac:dyDescent="0.25">
      <c r="A38" s="17"/>
      <c r="B38" s="18"/>
      <c r="C38" s="18"/>
      <c r="D38" s="19"/>
    </row>
    <row r="39" spans="1:4" ht="20.100000000000001" customHeight="1" x14ac:dyDescent="0.25">
      <c r="A39" s="17"/>
      <c r="B39" s="18"/>
      <c r="C39" s="18"/>
      <c r="D39" s="19"/>
    </row>
    <row r="40" spans="1:4" ht="20.100000000000001" customHeight="1" x14ac:dyDescent="0.25">
      <c r="A40" s="17"/>
      <c r="B40" s="18"/>
      <c r="C40" s="18"/>
      <c r="D40" s="19"/>
    </row>
  </sheetData>
  <autoFilter ref="A1:D40" xr:uid="{00000000-0009-0000-0000-000002000000}">
    <sortState xmlns:xlrd2="http://schemas.microsoft.com/office/spreadsheetml/2017/richdata2" ref="A2:D32">
      <sortCondition ref="B1"/>
    </sortState>
  </autoFilter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ELENCO FESTIVITÀ 2026</vt:lpstr>
      <vt:lpstr>GENNAIO</vt:lpstr>
      <vt:lpstr>FEBBRAIO</vt:lpstr>
      <vt:lpstr>MARZO</vt:lpstr>
      <vt:lpstr>APRILE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2026-05-11T12:11:04Z</dcterms:modified>
  <cp:category/>
  <cp:contentStatus/>
</cp:coreProperties>
</file>